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4030"/>
  <workbookPr autoCompressPictures="0"/>
  <bookViews>
    <workbookView xWindow="0" yWindow="0" windowWidth="22880" windowHeight="11240" firstSheet="3" activeTab="4"/>
  </bookViews>
  <sheets>
    <sheet name="Gross Product - Annual Crops" sheetId="5" r:id="rId1"/>
    <sheet name="Direct Costs - Annual" sheetId="2" r:id="rId2"/>
    <sheet name="Gross Product - Perennial Crops" sheetId="8" r:id="rId3"/>
    <sheet name="Direct Costs - Perennial" sheetId="3" r:id="rId4"/>
    <sheet name="Livestock Valuation" sheetId="10" r:id="rId5"/>
    <sheet name="Gross Product - Livestock" sheetId="6" r:id="rId6"/>
    <sheet name="Direct Costs - Livestock" sheetId="4" r:id="rId7"/>
    <sheet name="Overhead Costs" sheetId="7" r:id="rId8"/>
    <sheet name="P&amp;L Statement" sheetId="9" r:id="rId9"/>
    <sheet name="Capital" sheetId="1" r:id="rId10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0" l="1"/>
  <c r="G19" i="10"/>
  <c r="G20" i="10"/>
  <c r="G25" i="10"/>
  <c r="D18" i="10"/>
  <c r="D19" i="10"/>
  <c r="D20" i="10"/>
  <c r="D25" i="10"/>
  <c r="G4" i="10"/>
  <c r="G5" i="10"/>
  <c r="G6" i="10"/>
  <c r="G7" i="10"/>
  <c r="G8" i="10"/>
  <c r="G9" i="10"/>
  <c r="G10" i="10"/>
  <c r="G11" i="10"/>
  <c r="D4" i="10"/>
  <c r="D5" i="10"/>
  <c r="D6" i="10"/>
  <c r="D7" i="10"/>
  <c r="D8" i="10"/>
  <c r="D9" i="10"/>
  <c r="D10" i="10"/>
  <c r="D11" i="10"/>
  <c r="B20" i="7"/>
  <c r="B34" i="7"/>
  <c r="B43" i="7"/>
  <c r="B52" i="7"/>
  <c r="B54" i="7"/>
  <c r="B15" i="4"/>
  <c r="B16" i="4"/>
  <c r="B9" i="6"/>
  <c r="B25" i="6"/>
  <c r="B23" i="6"/>
  <c r="B16" i="6"/>
  <c r="B21" i="3"/>
  <c r="B22" i="3"/>
  <c r="B14" i="8"/>
  <c r="B26" i="2"/>
  <c r="B27" i="2"/>
  <c r="B14" i="5"/>
  <c r="B2" i="9"/>
  <c r="B7" i="9"/>
  <c r="B12" i="9"/>
  <c r="B17" i="9"/>
  <c r="B3" i="9"/>
  <c r="B8" i="9"/>
  <c r="B13" i="9"/>
  <c r="B18" i="9"/>
  <c r="B4" i="9"/>
  <c r="B9" i="9"/>
  <c r="B14" i="9"/>
  <c r="B19" i="9"/>
  <c r="B20" i="9"/>
  <c r="B22" i="9"/>
  <c r="B24" i="9"/>
  <c r="B5" i="9"/>
  <c r="C22" i="9"/>
  <c r="C20" i="9"/>
  <c r="C19" i="9"/>
  <c r="C18" i="9"/>
  <c r="C17" i="9"/>
  <c r="B15" i="9"/>
  <c r="B10" i="9"/>
</calcChain>
</file>

<file path=xl/sharedStrings.xml><?xml version="1.0" encoding="utf-8"?>
<sst xmlns="http://schemas.openxmlformats.org/spreadsheetml/2006/main" count="254" uniqueCount="176">
  <si>
    <t>Capital Cost Worksheet</t>
  </si>
  <si>
    <t>Farm</t>
  </si>
  <si>
    <t>Livestock</t>
  </si>
  <si>
    <t>Item</t>
  </si>
  <si>
    <t>Cost</t>
  </si>
  <si>
    <t>Number</t>
  </si>
  <si>
    <t>Total</t>
  </si>
  <si>
    <t>Fencing</t>
  </si>
  <si>
    <t>Irrigation - Main Lines</t>
  </si>
  <si>
    <t>Irrigation - Tanks</t>
  </si>
  <si>
    <t>Walk-behind Tiller</t>
  </si>
  <si>
    <t>Tractor</t>
  </si>
  <si>
    <t>Tiller or Spader</t>
  </si>
  <si>
    <t>Disc</t>
  </si>
  <si>
    <t>Cultivation Equipment</t>
  </si>
  <si>
    <t>Other Tractor Implements</t>
  </si>
  <si>
    <t>Toolshed</t>
  </si>
  <si>
    <t>Packing/Cooling Facility</t>
  </si>
  <si>
    <t>Handtools</t>
  </si>
  <si>
    <t>Breeding Animals - Females</t>
  </si>
  <si>
    <t>Breeding Animals - Males</t>
  </si>
  <si>
    <t>Water Troughs</t>
  </si>
  <si>
    <t>Water Lines</t>
  </si>
  <si>
    <t>Water Storage Tank</t>
  </si>
  <si>
    <t>Energizer and Solar Panel</t>
  </si>
  <si>
    <t>Husbandry Tools/Equipment</t>
  </si>
  <si>
    <t>Pick-up</t>
  </si>
  <si>
    <t>Trailer</t>
  </si>
  <si>
    <t>Handling Facilities</t>
  </si>
  <si>
    <t>Herding Dog</t>
  </si>
  <si>
    <t>Livestock Guardian Dog</t>
  </si>
  <si>
    <t>Farmer's Market Stall</t>
  </si>
  <si>
    <t>Trees/Perennial Plants</t>
  </si>
  <si>
    <t>Fencing - Permanent</t>
  </si>
  <si>
    <t>Fencing - Temporary</t>
  </si>
  <si>
    <t>Commercial Freezer</t>
  </si>
  <si>
    <t>Category</t>
  </si>
  <si>
    <t>Amount</t>
  </si>
  <si>
    <t>Pesticides</t>
  </si>
  <si>
    <t>Soil Amendments</t>
  </si>
  <si>
    <t>Compost</t>
  </si>
  <si>
    <t>Lime and/or Gypsum</t>
  </si>
  <si>
    <t>Other</t>
  </si>
  <si>
    <t>Material</t>
  </si>
  <si>
    <t>Irrigation - Laterals/Supplies</t>
  </si>
  <si>
    <t>Greenhouse/High Tunnel</t>
  </si>
  <si>
    <t>Greenhouse/High Tunnel Supplies and Equipment</t>
  </si>
  <si>
    <t>Trellising</t>
  </si>
  <si>
    <t>Agribon</t>
  </si>
  <si>
    <t>Plastic Mulch</t>
  </si>
  <si>
    <t>Seed Starting Supplies</t>
  </si>
  <si>
    <t>Miscellaneous Supplies</t>
  </si>
  <si>
    <t>Production Labor (greenhouse, planting, harvesting, packing, irrigation, etc.)</t>
  </si>
  <si>
    <t>Total Farming Direct Costs</t>
  </si>
  <si>
    <t>Opportunity Cost (10% of Direct Costs)</t>
  </si>
  <si>
    <r>
      <t xml:space="preserve">Costs that change directly as the units of production change are </t>
    </r>
    <r>
      <rPr>
        <b/>
        <sz val="12"/>
        <color theme="1"/>
        <rFont val="Calibri"/>
        <family val="2"/>
        <scheme val="minor"/>
      </rPr>
      <t>DIRECT</t>
    </r>
    <r>
      <rPr>
        <sz val="12"/>
        <color theme="1"/>
        <rFont val="Calibri"/>
        <family val="2"/>
        <scheme val="minor"/>
      </rPr>
      <t xml:space="preserve"> or </t>
    </r>
    <r>
      <rPr>
        <b/>
        <sz val="12"/>
        <color theme="1"/>
        <rFont val="Calibri"/>
        <family val="2"/>
        <scheme val="minor"/>
      </rPr>
      <t xml:space="preserve">VARIABLE </t>
    </r>
    <r>
      <rPr>
        <sz val="12"/>
        <color theme="1"/>
        <rFont val="Calibri"/>
        <family val="2"/>
        <scheme val="minor"/>
      </rPr>
      <t>costs.</t>
    </r>
  </si>
  <si>
    <t>Farming Direct Costs Worksheet
Annual Crops</t>
  </si>
  <si>
    <t>Farming Direct Costs Worksheet
Perennial Crops (Trees, Berries, Grapes, etc.)</t>
  </si>
  <si>
    <t>Cover Crop Seed</t>
  </si>
  <si>
    <t>Production Labor (planting, pruning, harvesting, packing, irrigation, etc.)</t>
  </si>
  <si>
    <t>Seed</t>
  </si>
  <si>
    <t>Vegetable Seed</t>
  </si>
  <si>
    <t>Farming Direct Costs Worksheet
Livestock</t>
  </si>
  <si>
    <t>Feed (Hay, grain, etc.)</t>
  </si>
  <si>
    <t>Supplement (Mineral, protein)</t>
  </si>
  <si>
    <t>Animal Health</t>
  </si>
  <si>
    <t>Transportation</t>
  </si>
  <si>
    <t>Marketing (Commissions, yardage)</t>
  </si>
  <si>
    <t>Processing</t>
  </si>
  <si>
    <t>Shearing</t>
  </si>
  <si>
    <t>Livestock ID (ear tags, etc.)</t>
  </si>
  <si>
    <t>Total Livestock Direct Costs</t>
  </si>
  <si>
    <t>Farming Gross Product Worksheet
Livestock</t>
  </si>
  <si>
    <t>Farming Gross Product Worksheet
Annual Crops</t>
  </si>
  <si>
    <t>Enterprise</t>
  </si>
  <si>
    <t xml:space="preserve">Enterprise 1: </t>
  </si>
  <si>
    <t>Total Sales</t>
  </si>
  <si>
    <t>Enterprise 2:</t>
  </si>
  <si>
    <t>Enterprise 3:</t>
  </si>
  <si>
    <t>Enterprise 4:</t>
  </si>
  <si>
    <t>Enterprise 5:</t>
  </si>
  <si>
    <t>Total Gross Product - Annual Crops</t>
  </si>
  <si>
    <t>Farming Gross Product Worksheet
Perennial Crops</t>
  </si>
  <si>
    <t>Total Gross Product - Perennial Crops</t>
  </si>
  <si>
    <t>Gross Product for Livestock Enterprises includes sales and changes in inventory</t>
  </si>
  <si>
    <t>Closing Inventory Value</t>
  </si>
  <si>
    <t>(+) Sales</t>
  </si>
  <si>
    <t>(-) Purchases</t>
  </si>
  <si>
    <t>(-) Opening Inventory Value</t>
  </si>
  <si>
    <t>Enterprise 1:</t>
  </si>
  <si>
    <t>Enterprise 1 Gross Product</t>
  </si>
  <si>
    <t>Total Livestock Gross Product</t>
  </si>
  <si>
    <t>Enterprise 2 Gross Product</t>
  </si>
  <si>
    <t>Enterprise 3 Gross Product</t>
  </si>
  <si>
    <t>Overhead or Fixed Costs</t>
  </si>
  <si>
    <t>Overhead costs do not change as units of prodution change</t>
  </si>
  <si>
    <t>General Overhead Costs</t>
  </si>
  <si>
    <t>Administrative Expenses</t>
  </si>
  <si>
    <t>Office Equipment Depreciation</t>
  </si>
  <si>
    <t>Office Equipment Parts and Repairs</t>
  </si>
  <si>
    <t>Office Supplies / Misc</t>
  </si>
  <si>
    <t>Telephone</t>
  </si>
  <si>
    <t>Internet Service</t>
  </si>
  <si>
    <t>Bank Expenses</t>
  </si>
  <si>
    <t>Insurance</t>
  </si>
  <si>
    <t>Dues and Subscriptions</t>
  </si>
  <si>
    <t>Permits and Licenses</t>
  </si>
  <si>
    <t>Travel</t>
  </si>
  <si>
    <t>Property Taxes</t>
  </si>
  <si>
    <t>Buildings and Machinery</t>
  </si>
  <si>
    <t>Vehicle Depreciation</t>
  </si>
  <si>
    <t>Vehicle Parts and Repairs</t>
  </si>
  <si>
    <t>Vehicle Insurance and License</t>
  </si>
  <si>
    <t>Vehicle Fuel</t>
  </si>
  <si>
    <t>Trailer Depreciation</t>
  </si>
  <si>
    <t>Trailer Parts and Repairs</t>
  </si>
  <si>
    <t>Equipment Depreciation</t>
  </si>
  <si>
    <t>Equipment Parts and Repairs</t>
  </si>
  <si>
    <t>Equipment Fuel</t>
  </si>
  <si>
    <t>Irrigation Repairs and Maintenance</t>
  </si>
  <si>
    <t>Building Repairs and Maintenance</t>
  </si>
  <si>
    <t>Owner Draw</t>
  </si>
  <si>
    <t>Wages (do not include direct production wages for annual or perennial crops)</t>
  </si>
  <si>
    <t>Payroll Taxes</t>
  </si>
  <si>
    <t>Workers Comp Insurance</t>
  </si>
  <si>
    <t>Dog and Horse Expense</t>
  </si>
  <si>
    <t>Other Labor</t>
  </si>
  <si>
    <t>Land Expenses</t>
  </si>
  <si>
    <t>Labor Expenses</t>
  </si>
  <si>
    <t>Weed and Pest Control (pasture only - not crop production)</t>
  </si>
  <si>
    <t>Pasture Maintenance</t>
  </si>
  <si>
    <t>Irrigation Water</t>
  </si>
  <si>
    <t>Utilities (electricity and/or fuel)</t>
  </si>
  <si>
    <t>Other Land Expenses</t>
  </si>
  <si>
    <t>Land Lease Expenses</t>
  </si>
  <si>
    <t>Business Taxes</t>
  </si>
  <si>
    <t>Education Expenses</t>
  </si>
  <si>
    <t>Administrative Expenses - Subtotal</t>
  </si>
  <si>
    <t>Building and Machinery - Subtotal</t>
  </si>
  <si>
    <t>Labor Expenses - Subtotal</t>
  </si>
  <si>
    <t>Land Expenses - Subtotal</t>
  </si>
  <si>
    <t>Total Overhead Costs</t>
  </si>
  <si>
    <t>Lega and Accounting</t>
  </si>
  <si>
    <t>Gross Product - Annual Crops</t>
  </si>
  <si>
    <t>Gross Product - Perennial Crops</t>
  </si>
  <si>
    <t>Gross Product - Livestock</t>
  </si>
  <si>
    <t>Direct Costs - Annual Crops</t>
  </si>
  <si>
    <t>Direct Costs - Perennial Crops</t>
  </si>
  <si>
    <t>Direct Costs - Livestock</t>
  </si>
  <si>
    <t>Total Gross Product</t>
  </si>
  <si>
    <t>Total Direct Costs</t>
  </si>
  <si>
    <t>Gross Margin - Annual Crops</t>
  </si>
  <si>
    <t>Gross Margin - Perennial Crops</t>
  </si>
  <si>
    <t>Gross Margin - Livestock</t>
  </si>
  <si>
    <t>Total Gross Margin</t>
  </si>
  <si>
    <t>Overhead Costs</t>
  </si>
  <si>
    <t>Profit (Loss)</t>
  </si>
  <si>
    <t>Ratio</t>
  </si>
  <si>
    <t>Opportunity Cost - Annual Crops</t>
  </si>
  <si>
    <t>Opportunity Cost - Perennial Crops</t>
  </si>
  <si>
    <t>Opportunity Cost - Livestock</t>
  </si>
  <si>
    <t>Total Opportunity Cost</t>
  </si>
  <si>
    <t>Livestock Valuation</t>
  </si>
  <si>
    <t>Class</t>
  </si>
  <si>
    <t>Opening Number</t>
  </si>
  <si>
    <t>Opening Value / Hd</t>
  </si>
  <si>
    <t>Opening Value</t>
  </si>
  <si>
    <t>Closing Number</t>
  </si>
  <si>
    <t>Closing Value/ Hd</t>
  </si>
  <si>
    <t>Closing Value</t>
  </si>
  <si>
    <t>Note: Opening and closing values should remain the same within the same production year.</t>
  </si>
  <si>
    <t>Use a conservative value that reflects a price you feel confident you could receive if you had to sell right away.</t>
  </si>
  <si>
    <t>Example</t>
  </si>
  <si>
    <t>Cow</t>
  </si>
  <si>
    <t>Heifer</t>
  </si>
  <si>
    <t>Bull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</si>
</sst>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4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2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6" xfId="0" applyFont="1" applyBorder="1"/>
    <xf numFmtId="0" fontId="0" fillId="0" borderId="17" xfId="0" applyBorder="1"/>
    <xf numFmtId="0" fontId="0" fillId="0" borderId="18" xfId="0" applyBorder="1"/>
    <xf numFmtId="0" fontId="0" fillId="2" borderId="19" xfId="0" applyFill="1" applyBorder="1"/>
    <xf numFmtId="0" fontId="5" fillId="2" borderId="20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0" fillId="0" borderId="5" xfId="0" applyBorder="1" applyAlignment="1">
      <alignment wrapText="1"/>
    </xf>
    <xf numFmtId="0" fontId="3" fillId="0" borderId="23" xfId="0" applyFont="1" applyBorder="1"/>
    <xf numFmtId="0" fontId="3" fillId="0" borderId="23" xfId="0" applyFont="1" applyBorder="1" applyAlignment="1">
      <alignment horizontal="left"/>
    </xf>
    <xf numFmtId="0" fontId="6" fillId="0" borderId="23" xfId="0" applyFont="1" applyBorder="1" applyAlignment="1">
      <alignment horizontal="left" wrapText="1"/>
    </xf>
    <xf numFmtId="0" fontId="3" fillId="0" borderId="26" xfId="0" applyFont="1" applyBorder="1" applyAlignment="1">
      <alignment horizontal="left"/>
    </xf>
    <xf numFmtId="0" fontId="6" fillId="0" borderId="29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/>
    <xf numFmtId="0" fontId="6" fillId="0" borderId="5" xfId="0" applyFont="1" applyBorder="1" applyAlignment="1">
      <alignment horizontal="right"/>
    </xf>
    <xf numFmtId="0" fontId="6" fillId="0" borderId="33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7" fillId="0" borderId="5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8" fillId="0" borderId="29" xfId="0" applyFont="1" applyBorder="1"/>
    <xf numFmtId="0" fontId="8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 wrapText="1"/>
    </xf>
    <xf numFmtId="0" fontId="8" fillId="0" borderId="5" xfId="0" applyFont="1" applyBorder="1" applyAlignment="1">
      <alignment horizontal="right"/>
    </xf>
    <xf numFmtId="0" fontId="6" fillId="0" borderId="7" xfId="0" applyFont="1" applyBorder="1"/>
    <xf numFmtId="0" fontId="6" fillId="0" borderId="36" xfId="0" applyFont="1" applyBorder="1"/>
    <xf numFmtId="0" fontId="6" fillId="0" borderId="36" xfId="0" applyFont="1" applyBorder="1" applyAlignment="1">
      <alignment horizontal="right"/>
    </xf>
    <xf numFmtId="0" fontId="3" fillId="0" borderId="26" xfId="0" applyFont="1" applyBorder="1"/>
    <xf numFmtId="0" fontId="3" fillId="0" borderId="36" xfId="0" applyFont="1" applyBorder="1"/>
    <xf numFmtId="0" fontId="3" fillId="0" borderId="37" xfId="0" applyFont="1" applyBorder="1" applyAlignment="1">
      <alignment horizontal="right"/>
    </xf>
    <xf numFmtId="0" fontId="2" fillId="0" borderId="0" xfId="0" applyFont="1"/>
    <xf numFmtId="0" fontId="2" fillId="0" borderId="5" xfId="0" applyFont="1" applyBorder="1"/>
    <xf numFmtId="0" fontId="2" fillId="0" borderId="7" xfId="0" applyFont="1" applyBorder="1"/>
    <xf numFmtId="44" fontId="2" fillId="0" borderId="4" xfId="1" applyFont="1" applyBorder="1" applyAlignment="1">
      <alignment horizontal="right"/>
    </xf>
    <xf numFmtId="44" fontId="2" fillId="0" borderId="8" xfId="1" applyFont="1" applyBorder="1" applyAlignment="1">
      <alignment horizontal="right"/>
    </xf>
    <xf numFmtId="44" fontId="2" fillId="0" borderId="0" xfId="1" applyFont="1" applyAlignment="1">
      <alignment horizontal="right"/>
    </xf>
    <xf numFmtId="9" fontId="2" fillId="0" borderId="6" xfId="2" applyFont="1" applyBorder="1" applyAlignment="1">
      <alignment horizontal="right"/>
    </xf>
    <xf numFmtId="9" fontId="2" fillId="0" borderId="9" xfId="2" applyFont="1" applyBorder="1" applyAlignment="1">
      <alignment horizontal="right"/>
    </xf>
    <xf numFmtId="9" fontId="2" fillId="0" borderId="0" xfId="2" applyFont="1" applyAlignment="1">
      <alignment horizontal="right"/>
    </xf>
    <xf numFmtId="0" fontId="8" fillId="0" borderId="5" xfId="0" applyFont="1" applyBorder="1"/>
    <xf numFmtId="44" fontId="8" fillId="0" borderId="4" xfId="1" applyFont="1" applyBorder="1" applyAlignment="1">
      <alignment horizontal="right"/>
    </xf>
    <xf numFmtId="9" fontId="8" fillId="0" borderId="6" xfId="2" applyFont="1" applyBorder="1" applyAlignment="1">
      <alignment horizontal="right"/>
    </xf>
    <xf numFmtId="0" fontId="2" fillId="0" borderId="10" xfId="0" applyFont="1" applyBorder="1"/>
    <xf numFmtId="44" fontId="2" fillId="0" borderId="11" xfId="1" applyFont="1" applyBorder="1" applyAlignment="1">
      <alignment horizontal="right"/>
    </xf>
    <xf numFmtId="9" fontId="2" fillId="0" borderId="12" xfId="2" applyFont="1" applyBorder="1" applyAlignment="1">
      <alignment horizontal="right"/>
    </xf>
    <xf numFmtId="0" fontId="2" fillId="0" borderId="23" xfId="0" applyFont="1" applyBorder="1"/>
    <xf numFmtId="44" fontId="2" fillId="0" borderId="24" xfId="1" applyFont="1" applyBorder="1" applyAlignment="1">
      <alignment horizontal="right"/>
    </xf>
    <xf numFmtId="9" fontId="2" fillId="0" borderId="25" xfId="2" applyFont="1" applyBorder="1" applyAlignment="1">
      <alignment horizontal="right"/>
    </xf>
    <xf numFmtId="44" fontId="6" fillId="0" borderId="31" xfId="1" applyFont="1" applyBorder="1" applyAlignment="1">
      <alignment horizontal="right"/>
    </xf>
    <xf numFmtId="44" fontId="6" fillId="0" borderId="6" xfId="1" applyFont="1" applyBorder="1" applyAlignment="1">
      <alignment horizontal="right"/>
    </xf>
    <xf numFmtId="44" fontId="8" fillId="0" borderId="9" xfId="1" applyFont="1" applyBorder="1" applyAlignment="1">
      <alignment horizontal="right"/>
    </xf>
    <xf numFmtId="44" fontId="6" fillId="0" borderId="37" xfId="1" applyFont="1" applyBorder="1" applyAlignment="1">
      <alignment horizontal="right"/>
    </xf>
    <xf numFmtId="44" fontId="8" fillId="0" borderId="31" xfId="1" applyFont="1" applyBorder="1" applyAlignment="1">
      <alignment horizontal="right"/>
    </xf>
    <xf numFmtId="44" fontId="6" fillId="0" borderId="9" xfId="1" applyFont="1" applyBorder="1" applyAlignment="1">
      <alignment horizontal="right"/>
    </xf>
    <xf numFmtId="44" fontId="8" fillId="0" borderId="6" xfId="1" applyFont="1" applyBorder="1" applyAlignment="1">
      <alignment horizontal="right"/>
    </xf>
    <xf numFmtId="44" fontId="3" fillId="0" borderId="28" xfId="1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44" fontId="6" fillId="0" borderId="30" xfId="1" applyFont="1" applyBorder="1" applyAlignment="1">
      <alignment horizontal="center"/>
    </xf>
    <xf numFmtId="44" fontId="6" fillId="0" borderId="31" xfId="1" applyFont="1" applyBorder="1" applyAlignment="1">
      <alignment horizontal="center"/>
    </xf>
    <xf numFmtId="44" fontId="6" fillId="0" borderId="4" xfId="1" applyFont="1" applyBorder="1" applyAlignment="1">
      <alignment horizontal="center"/>
    </xf>
    <xf numFmtId="44" fontId="6" fillId="0" borderId="6" xfId="1" applyFont="1" applyBorder="1" applyAlignment="1">
      <alignment horizontal="center"/>
    </xf>
    <xf numFmtId="44" fontId="6" fillId="0" borderId="8" xfId="1" applyFont="1" applyBorder="1" applyAlignment="1">
      <alignment horizontal="center"/>
    </xf>
    <xf numFmtId="44" fontId="6" fillId="0" borderId="9" xfId="1" applyFont="1" applyBorder="1" applyAlignment="1">
      <alignment horizontal="center"/>
    </xf>
    <xf numFmtId="44" fontId="3" fillId="0" borderId="27" xfId="1" applyFont="1" applyBorder="1" applyAlignment="1">
      <alignment horizontal="center"/>
    </xf>
    <xf numFmtId="44" fontId="3" fillId="0" borderId="28" xfId="1" applyFont="1" applyBorder="1" applyAlignment="1">
      <alignment horizontal="center"/>
    </xf>
    <xf numFmtId="44" fontId="3" fillId="0" borderId="24" xfId="1" applyFont="1" applyBorder="1" applyAlignment="1">
      <alignment horizontal="center"/>
    </xf>
    <xf numFmtId="44" fontId="3" fillId="0" borderId="25" xfId="1" applyFont="1" applyBorder="1" applyAlignment="1">
      <alignment horizontal="center"/>
    </xf>
    <xf numFmtId="44" fontId="6" fillId="0" borderId="24" xfId="1" applyFont="1" applyBorder="1" applyAlignment="1">
      <alignment horizontal="center"/>
    </xf>
    <xf numFmtId="44" fontId="6" fillId="0" borderId="25" xfId="1" applyFont="1" applyBorder="1" applyAlignment="1">
      <alignment horizontal="center"/>
    </xf>
    <xf numFmtId="44" fontId="6" fillId="0" borderId="14" xfId="1" applyFont="1" applyBorder="1" applyAlignment="1">
      <alignment horizontal="center"/>
    </xf>
    <xf numFmtId="44" fontId="6" fillId="0" borderId="3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44" fontId="6" fillId="0" borderId="22" xfId="1" applyFont="1" applyBorder="1" applyAlignment="1">
      <alignment horizontal="center"/>
    </xf>
    <xf numFmtId="44" fontId="6" fillId="0" borderId="34" xfId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4" fontId="6" fillId="0" borderId="27" xfId="1" applyFont="1" applyBorder="1" applyAlignment="1">
      <alignment horizontal="center"/>
    </xf>
    <xf numFmtId="44" fontId="6" fillId="0" borderId="28" xfId="1" applyFont="1" applyBorder="1" applyAlignment="1">
      <alignment horizontal="center"/>
    </xf>
    <xf numFmtId="44" fontId="7" fillId="0" borderId="4" xfId="1" applyFont="1" applyBorder="1" applyAlignment="1">
      <alignment horizontal="center"/>
    </xf>
    <xf numFmtId="44" fontId="7" fillId="0" borderId="6" xfId="1" applyFont="1" applyBorder="1" applyAlignment="1">
      <alignment horizontal="center"/>
    </xf>
    <xf numFmtId="44" fontId="6" fillId="0" borderId="15" xfId="1" applyFont="1" applyBorder="1" applyAlignment="1">
      <alignment horizontal="center"/>
    </xf>
    <xf numFmtId="44" fontId="6" fillId="0" borderId="35" xfId="1" applyFont="1" applyBorder="1" applyAlignment="1">
      <alignment horizontal="center"/>
    </xf>
    <xf numFmtId="0" fontId="3" fillId="0" borderId="29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4" xfId="0" applyFont="1" applyBorder="1"/>
    <xf numFmtId="0" fontId="11" fillId="0" borderId="4" xfId="0" applyFont="1" applyBorder="1" applyAlignment="1">
      <alignment wrapText="1"/>
    </xf>
    <xf numFmtId="0" fontId="0" fillId="0" borderId="4" xfId="0" applyFont="1" applyBorder="1"/>
    <xf numFmtId="0" fontId="0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4" sqref="B4:C4"/>
    </sheetView>
  </sheetViews>
  <sheetFormatPr baseColWidth="10" defaultColWidth="8.83203125" defaultRowHeight="14" x14ac:dyDescent="0"/>
  <cols>
    <col min="1" max="1" width="36.6640625" customWidth="1"/>
    <col min="2" max="3" width="16.6640625" customWidth="1"/>
  </cols>
  <sheetData>
    <row r="1" spans="1:3" ht="50.25" customHeight="1" thickBot="1">
      <c r="A1" s="74" t="s">
        <v>73</v>
      </c>
      <c r="B1" s="75"/>
      <c r="C1" s="76"/>
    </row>
    <row r="2" spans="1:3" ht="16" thickBot="1">
      <c r="A2" s="22" t="s">
        <v>74</v>
      </c>
      <c r="B2" s="77" t="s">
        <v>37</v>
      </c>
      <c r="C2" s="78"/>
    </row>
    <row r="3" spans="1:3" ht="15">
      <c r="A3" s="26" t="s">
        <v>75</v>
      </c>
      <c r="B3" s="79"/>
      <c r="C3" s="80"/>
    </row>
    <row r="4" spans="1:3" ht="15">
      <c r="A4" s="29" t="s">
        <v>76</v>
      </c>
      <c r="B4" s="81"/>
      <c r="C4" s="82"/>
    </row>
    <row r="5" spans="1:3" ht="15">
      <c r="A5" s="27" t="s">
        <v>77</v>
      </c>
      <c r="B5" s="81"/>
      <c r="C5" s="82"/>
    </row>
    <row r="6" spans="1:3" ht="15">
      <c r="A6" s="29" t="s">
        <v>76</v>
      </c>
      <c r="B6" s="81"/>
      <c r="C6" s="82"/>
    </row>
    <row r="7" spans="1:3" ht="15">
      <c r="A7" s="28" t="s">
        <v>78</v>
      </c>
      <c r="B7" s="81"/>
      <c r="C7" s="82"/>
    </row>
    <row r="8" spans="1:3" ht="15">
      <c r="A8" s="29" t="s">
        <v>76</v>
      </c>
      <c r="B8" s="81"/>
      <c r="C8" s="82"/>
    </row>
    <row r="9" spans="1:3" ht="15">
      <c r="A9" s="27" t="s">
        <v>79</v>
      </c>
      <c r="B9" s="81"/>
      <c r="C9" s="82"/>
    </row>
    <row r="10" spans="1:3" ht="15">
      <c r="A10" s="29" t="s">
        <v>76</v>
      </c>
      <c r="B10" s="81"/>
      <c r="C10" s="82"/>
    </row>
    <row r="11" spans="1:3" ht="15">
      <c r="A11" s="27" t="s">
        <v>80</v>
      </c>
      <c r="B11" s="81"/>
      <c r="C11" s="82"/>
    </row>
    <row r="12" spans="1:3" ht="15">
      <c r="A12" s="29" t="s">
        <v>76</v>
      </c>
      <c r="B12" s="81"/>
      <c r="C12" s="82"/>
    </row>
    <row r="13" spans="1:3" ht="16" thickBot="1">
      <c r="A13" s="32"/>
      <c r="B13" s="83"/>
      <c r="C13" s="84"/>
    </row>
    <row r="14" spans="1:3" ht="16" thickBot="1">
      <c r="A14" s="25" t="s">
        <v>81</v>
      </c>
      <c r="B14" s="85">
        <f>SUM(B4:B13)</f>
        <v>0</v>
      </c>
      <c r="C14" s="86"/>
    </row>
  </sheetData>
  <mergeCells count="14">
    <mergeCell ref="B12:C12"/>
    <mergeCell ref="B13:C13"/>
    <mergeCell ref="B14:C14"/>
    <mergeCell ref="B6:C6"/>
    <mergeCell ref="B7:C7"/>
    <mergeCell ref="B8:C8"/>
    <mergeCell ref="B9:C9"/>
    <mergeCell ref="B10:C10"/>
    <mergeCell ref="B11:C11"/>
    <mergeCell ref="A1:C1"/>
    <mergeCell ref="B2:C2"/>
    <mergeCell ref="B3:C3"/>
    <mergeCell ref="B4:C4"/>
    <mergeCell ref="B5:C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B2" workbookViewId="0">
      <selection activeCell="B24" sqref="B24"/>
    </sheetView>
  </sheetViews>
  <sheetFormatPr baseColWidth="10" defaultColWidth="8.83203125" defaultRowHeight="14" x14ac:dyDescent="0"/>
  <cols>
    <col min="1" max="1" width="26.6640625" customWidth="1"/>
    <col min="2" max="4" width="10.6640625" customWidth="1"/>
    <col min="5" max="5" width="4.6640625" customWidth="1"/>
    <col min="6" max="6" width="26.6640625" customWidth="1"/>
    <col min="7" max="9" width="10.6640625" customWidth="1"/>
  </cols>
  <sheetData>
    <row r="1" spans="1:9" ht="19" thickBot="1">
      <c r="A1" s="110" t="s">
        <v>0</v>
      </c>
      <c r="B1" s="75"/>
      <c r="C1" s="75"/>
      <c r="D1" s="75"/>
      <c r="E1" s="75"/>
      <c r="F1" s="75"/>
      <c r="G1" s="75"/>
      <c r="H1" s="75"/>
      <c r="I1" s="76"/>
    </row>
    <row r="2" spans="1:9" ht="16" thickBot="1">
      <c r="A2" s="111" t="s">
        <v>1</v>
      </c>
      <c r="B2" s="112"/>
      <c r="C2" s="112"/>
      <c r="D2" s="112"/>
      <c r="E2" s="17"/>
      <c r="F2" s="112" t="s">
        <v>2</v>
      </c>
      <c r="G2" s="112"/>
      <c r="H2" s="112"/>
      <c r="I2" s="113"/>
    </row>
    <row r="3" spans="1:9">
      <c r="A3" s="8" t="s">
        <v>3</v>
      </c>
      <c r="B3" s="9" t="s">
        <v>4</v>
      </c>
      <c r="C3" s="9" t="s">
        <v>5</v>
      </c>
      <c r="D3" s="11" t="s">
        <v>6</v>
      </c>
      <c r="E3" s="18"/>
      <c r="F3" s="14" t="s">
        <v>3</v>
      </c>
      <c r="G3" s="9" t="s">
        <v>4</v>
      </c>
      <c r="H3" s="9" t="s">
        <v>5</v>
      </c>
      <c r="I3" s="10" t="s">
        <v>6</v>
      </c>
    </row>
    <row r="4" spans="1:9">
      <c r="A4" s="2" t="s">
        <v>7</v>
      </c>
      <c r="B4" s="1"/>
      <c r="C4" s="1"/>
      <c r="D4" s="12"/>
      <c r="E4" s="19"/>
      <c r="F4" s="15" t="s">
        <v>19</v>
      </c>
      <c r="G4" s="1"/>
      <c r="H4" s="1"/>
      <c r="I4" s="3"/>
    </row>
    <row r="5" spans="1:9">
      <c r="A5" s="2" t="s">
        <v>8</v>
      </c>
      <c r="B5" s="1"/>
      <c r="C5" s="1"/>
      <c r="D5" s="12"/>
      <c r="E5" s="19"/>
      <c r="F5" s="15" t="s">
        <v>20</v>
      </c>
      <c r="G5" s="1"/>
      <c r="H5" s="1"/>
      <c r="I5" s="3"/>
    </row>
    <row r="6" spans="1:9">
      <c r="A6" s="2" t="s">
        <v>44</v>
      </c>
      <c r="B6" s="1"/>
      <c r="C6" s="1"/>
      <c r="D6" s="12"/>
      <c r="E6" s="19"/>
      <c r="F6" s="15" t="s">
        <v>33</v>
      </c>
      <c r="G6" s="1"/>
      <c r="H6" s="1"/>
      <c r="I6" s="3"/>
    </row>
    <row r="7" spans="1:9">
      <c r="A7" s="2" t="s">
        <v>9</v>
      </c>
      <c r="B7" s="1"/>
      <c r="C7" s="1"/>
      <c r="D7" s="12"/>
      <c r="E7" s="19"/>
      <c r="F7" s="15" t="s">
        <v>34</v>
      </c>
      <c r="G7" s="1"/>
      <c r="H7" s="1"/>
      <c r="I7" s="3"/>
    </row>
    <row r="8" spans="1:9">
      <c r="A8" s="2" t="s">
        <v>10</v>
      </c>
      <c r="B8" s="1"/>
      <c r="C8" s="1"/>
      <c r="D8" s="12"/>
      <c r="E8" s="19"/>
      <c r="F8" s="15" t="s">
        <v>21</v>
      </c>
      <c r="G8" s="1"/>
      <c r="H8" s="1"/>
      <c r="I8" s="3"/>
    </row>
    <row r="9" spans="1:9">
      <c r="A9" s="2" t="s">
        <v>11</v>
      </c>
      <c r="B9" s="1"/>
      <c r="C9" s="1"/>
      <c r="D9" s="12"/>
      <c r="E9" s="19"/>
      <c r="F9" s="15" t="s">
        <v>22</v>
      </c>
      <c r="G9" s="1"/>
      <c r="H9" s="1"/>
      <c r="I9" s="3"/>
    </row>
    <row r="10" spans="1:9">
      <c r="A10" s="2" t="s">
        <v>12</v>
      </c>
      <c r="B10" s="1"/>
      <c r="C10" s="1"/>
      <c r="D10" s="12"/>
      <c r="E10" s="19"/>
      <c r="F10" s="15" t="s">
        <v>23</v>
      </c>
      <c r="G10" s="1"/>
      <c r="H10" s="1"/>
      <c r="I10" s="3"/>
    </row>
    <row r="11" spans="1:9">
      <c r="A11" s="2" t="s">
        <v>13</v>
      </c>
      <c r="B11" s="1"/>
      <c r="C11" s="1"/>
      <c r="D11" s="12"/>
      <c r="E11" s="19"/>
      <c r="F11" s="15" t="s">
        <v>24</v>
      </c>
      <c r="G11" s="1"/>
      <c r="H11" s="1"/>
      <c r="I11" s="3"/>
    </row>
    <row r="12" spans="1:9">
      <c r="A12" s="2" t="s">
        <v>14</v>
      </c>
      <c r="B12" s="1"/>
      <c r="C12" s="1"/>
      <c r="D12" s="12"/>
      <c r="E12" s="19"/>
      <c r="F12" s="15" t="s">
        <v>25</v>
      </c>
      <c r="G12" s="1"/>
      <c r="H12" s="1"/>
      <c r="I12" s="3"/>
    </row>
    <row r="13" spans="1:9">
      <c r="A13" s="2" t="s">
        <v>15</v>
      </c>
      <c r="B13" s="1"/>
      <c r="C13" s="1"/>
      <c r="D13" s="12"/>
      <c r="E13" s="19"/>
      <c r="F13" s="15" t="s">
        <v>26</v>
      </c>
      <c r="G13" s="1"/>
      <c r="H13" s="1"/>
      <c r="I13" s="3"/>
    </row>
    <row r="14" spans="1:9">
      <c r="A14" s="4">
        <v>1</v>
      </c>
      <c r="B14" s="1"/>
      <c r="C14" s="1"/>
      <c r="D14" s="12"/>
      <c r="E14" s="19"/>
      <c r="F14" s="15" t="s">
        <v>27</v>
      </c>
      <c r="G14" s="1"/>
      <c r="H14" s="1"/>
      <c r="I14" s="3"/>
    </row>
    <row r="15" spans="1:9">
      <c r="A15" s="4">
        <v>2</v>
      </c>
      <c r="B15" s="1"/>
      <c r="C15" s="1"/>
      <c r="D15" s="12"/>
      <c r="E15" s="19"/>
      <c r="F15" s="15" t="s">
        <v>28</v>
      </c>
      <c r="G15" s="1"/>
      <c r="H15" s="1"/>
      <c r="I15" s="3"/>
    </row>
    <row r="16" spans="1:9">
      <c r="A16" s="4">
        <v>3</v>
      </c>
      <c r="B16" s="1"/>
      <c r="C16" s="1"/>
      <c r="D16" s="12"/>
      <c r="E16" s="19"/>
      <c r="F16" s="15" t="s">
        <v>29</v>
      </c>
      <c r="G16" s="1"/>
      <c r="H16" s="1"/>
      <c r="I16" s="3"/>
    </row>
    <row r="17" spans="1:9">
      <c r="A17" s="2" t="s">
        <v>45</v>
      </c>
      <c r="B17" s="1"/>
      <c r="C17" s="1"/>
      <c r="D17" s="12"/>
      <c r="E17" s="19"/>
      <c r="F17" s="15" t="s">
        <v>30</v>
      </c>
      <c r="G17" s="1"/>
      <c r="H17" s="1"/>
      <c r="I17" s="3"/>
    </row>
    <row r="18" spans="1:9" ht="28">
      <c r="A18" s="21" t="s">
        <v>46</v>
      </c>
      <c r="B18" s="1"/>
      <c r="C18" s="1"/>
      <c r="D18" s="12"/>
      <c r="E18" s="19"/>
      <c r="F18" s="15" t="s">
        <v>35</v>
      </c>
      <c r="G18" s="1"/>
      <c r="H18" s="1"/>
      <c r="I18" s="3"/>
    </row>
    <row r="19" spans="1:9">
      <c r="A19" s="2" t="s">
        <v>16</v>
      </c>
      <c r="B19" s="1"/>
      <c r="C19" s="1"/>
      <c r="D19" s="12"/>
      <c r="E19" s="19"/>
      <c r="F19" s="15" t="s">
        <v>31</v>
      </c>
      <c r="G19" s="1"/>
      <c r="H19" s="1"/>
      <c r="I19" s="3"/>
    </row>
    <row r="20" spans="1:9">
      <c r="A20" s="2" t="s">
        <v>17</v>
      </c>
      <c r="B20" s="1"/>
      <c r="C20" s="1"/>
      <c r="D20" s="12"/>
      <c r="E20" s="19"/>
      <c r="F20" s="15"/>
      <c r="G20" s="1"/>
      <c r="H20" s="1"/>
      <c r="I20" s="3"/>
    </row>
    <row r="21" spans="1:9">
      <c r="A21" s="2" t="s">
        <v>18</v>
      </c>
      <c r="B21" s="1"/>
      <c r="C21" s="1"/>
      <c r="D21" s="12"/>
      <c r="E21" s="19"/>
      <c r="F21" s="15"/>
      <c r="G21" s="1"/>
      <c r="H21" s="1"/>
      <c r="I21" s="3"/>
    </row>
    <row r="22" spans="1:9">
      <c r="A22" s="2" t="s">
        <v>31</v>
      </c>
      <c r="B22" s="1"/>
      <c r="C22" s="1"/>
      <c r="D22" s="12"/>
      <c r="E22" s="19"/>
      <c r="F22" s="15"/>
      <c r="G22" s="1"/>
      <c r="H22" s="1"/>
      <c r="I22" s="3"/>
    </row>
    <row r="23" spans="1:9">
      <c r="A23" s="2" t="s">
        <v>32</v>
      </c>
      <c r="B23" s="1"/>
      <c r="C23" s="1"/>
      <c r="D23" s="12"/>
      <c r="E23" s="19"/>
      <c r="F23" s="15"/>
      <c r="G23" s="1"/>
      <c r="H23" s="1"/>
      <c r="I23" s="3"/>
    </row>
    <row r="24" spans="1:9">
      <c r="A24" s="2" t="s">
        <v>47</v>
      </c>
      <c r="B24" s="1"/>
      <c r="C24" s="1"/>
      <c r="D24" s="12"/>
      <c r="E24" s="19"/>
      <c r="F24" s="15"/>
      <c r="G24" s="1"/>
      <c r="H24" s="1"/>
      <c r="I24" s="3"/>
    </row>
    <row r="25" spans="1:9">
      <c r="A25" s="2"/>
      <c r="B25" s="1"/>
      <c r="C25" s="1"/>
      <c r="D25" s="12"/>
      <c r="E25" s="19"/>
      <c r="F25" s="15"/>
      <c r="G25" s="1"/>
      <c r="H25" s="1"/>
      <c r="I25" s="3"/>
    </row>
    <row r="26" spans="1:9">
      <c r="A26" s="2"/>
      <c r="B26" s="1"/>
      <c r="C26" s="1"/>
      <c r="D26" s="12"/>
      <c r="E26" s="19"/>
      <c r="F26" s="15"/>
      <c r="G26" s="1"/>
      <c r="H26" s="1"/>
      <c r="I26" s="3"/>
    </row>
    <row r="27" spans="1:9">
      <c r="A27" s="2"/>
      <c r="B27" s="1"/>
      <c r="C27" s="1"/>
      <c r="D27" s="12"/>
      <c r="E27" s="19"/>
      <c r="F27" s="15"/>
      <c r="G27" s="1"/>
      <c r="H27" s="1"/>
      <c r="I27" s="3"/>
    </row>
    <row r="28" spans="1:9">
      <c r="A28" s="2"/>
      <c r="B28" s="1"/>
      <c r="C28" s="1"/>
      <c r="D28" s="12"/>
      <c r="E28" s="19"/>
      <c r="F28" s="15"/>
      <c r="G28" s="1"/>
      <c r="H28" s="1"/>
      <c r="I28" s="3"/>
    </row>
    <row r="29" spans="1:9">
      <c r="A29" s="2"/>
      <c r="B29" s="1"/>
      <c r="C29" s="1"/>
      <c r="D29" s="12"/>
      <c r="E29" s="19"/>
      <c r="F29" s="15"/>
      <c r="G29" s="1"/>
      <c r="H29" s="1"/>
      <c r="I29" s="3"/>
    </row>
    <row r="30" spans="1:9">
      <c r="A30" s="2"/>
      <c r="B30" s="1"/>
      <c r="C30" s="1"/>
      <c r="D30" s="12"/>
      <c r="E30" s="19"/>
      <c r="F30" s="15"/>
      <c r="G30" s="1"/>
      <c r="H30" s="1"/>
      <c r="I30" s="3"/>
    </row>
    <row r="31" spans="1:9">
      <c r="A31" s="2"/>
      <c r="B31" s="1"/>
      <c r="C31" s="1"/>
      <c r="D31" s="12"/>
      <c r="E31" s="19"/>
      <c r="F31" s="15"/>
      <c r="G31" s="1"/>
      <c r="H31" s="1"/>
      <c r="I31" s="3"/>
    </row>
    <row r="32" spans="1:9">
      <c r="A32" s="2"/>
      <c r="B32" s="1"/>
      <c r="C32" s="1"/>
      <c r="D32" s="12"/>
      <c r="E32" s="19"/>
      <c r="F32" s="15"/>
      <c r="G32" s="1"/>
      <c r="H32" s="1"/>
      <c r="I32" s="3"/>
    </row>
    <row r="33" spans="1:9" ht="15" thickBot="1">
      <c r="A33" s="5"/>
      <c r="B33" s="6"/>
      <c r="C33" s="6"/>
      <c r="D33" s="13"/>
      <c r="E33" s="20"/>
      <c r="F33" s="16"/>
      <c r="G33" s="6"/>
      <c r="H33" s="6"/>
      <c r="I33" s="7"/>
    </row>
  </sheetData>
  <mergeCells count="3">
    <mergeCell ref="A1:I1"/>
    <mergeCell ref="A2:D2"/>
    <mergeCell ref="F2:I2"/>
  </mergeCells>
  <pageMargins left="0.6" right="0.6" top="0.75" bottom="0.75" header="0.3" footer="0.3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10" workbookViewId="0">
      <selection activeCell="B28" sqref="B28"/>
    </sheetView>
  </sheetViews>
  <sheetFormatPr baseColWidth="10" defaultColWidth="8.83203125" defaultRowHeight="14" x14ac:dyDescent="0"/>
  <cols>
    <col min="1" max="1" width="30.6640625" customWidth="1"/>
    <col min="2" max="3" width="16.6640625" customWidth="1"/>
  </cols>
  <sheetData>
    <row r="1" spans="1:3" ht="50.25" customHeight="1" thickBot="1">
      <c r="A1" s="74" t="s">
        <v>56</v>
      </c>
      <c r="B1" s="75"/>
      <c r="C1" s="76"/>
    </row>
    <row r="2" spans="1:3" ht="32.25" customHeight="1" thickBot="1">
      <c r="A2" s="97" t="s">
        <v>55</v>
      </c>
      <c r="B2" s="98"/>
      <c r="C2" s="99"/>
    </row>
    <row r="3" spans="1:3" ht="16" thickBot="1">
      <c r="A3" s="22" t="s">
        <v>36</v>
      </c>
      <c r="B3" s="77" t="s">
        <v>37</v>
      </c>
      <c r="C3" s="78"/>
    </row>
    <row r="4" spans="1:3" ht="15">
      <c r="A4" s="26" t="s">
        <v>38</v>
      </c>
      <c r="B4" s="79"/>
      <c r="C4" s="80"/>
    </row>
    <row r="5" spans="1:3" ht="15">
      <c r="A5" s="27">
        <v>1</v>
      </c>
      <c r="B5" s="81"/>
      <c r="C5" s="82"/>
    </row>
    <row r="6" spans="1:3" ht="15">
      <c r="A6" s="27">
        <v>2</v>
      </c>
      <c r="B6" s="81"/>
      <c r="C6" s="82"/>
    </row>
    <row r="7" spans="1:3" ht="15">
      <c r="A7" s="27">
        <v>3</v>
      </c>
      <c r="B7" s="81"/>
      <c r="C7" s="82"/>
    </row>
    <row r="8" spans="1:3" ht="15">
      <c r="A8" s="28" t="s">
        <v>39</v>
      </c>
      <c r="B8" s="81"/>
      <c r="C8" s="82"/>
    </row>
    <row r="9" spans="1:3" ht="15">
      <c r="A9" s="29" t="s">
        <v>40</v>
      </c>
      <c r="B9" s="81"/>
      <c r="C9" s="82"/>
    </row>
    <row r="10" spans="1:3" ht="15">
      <c r="A10" s="29" t="s">
        <v>41</v>
      </c>
      <c r="B10" s="81"/>
      <c r="C10" s="82"/>
    </row>
    <row r="11" spans="1:3" ht="15">
      <c r="A11" s="29" t="s">
        <v>42</v>
      </c>
      <c r="B11" s="81"/>
      <c r="C11" s="82"/>
    </row>
    <row r="12" spans="1:3" ht="15">
      <c r="A12" s="29" t="s">
        <v>42</v>
      </c>
      <c r="B12" s="81"/>
      <c r="C12" s="82"/>
    </row>
    <row r="13" spans="1:3" ht="15">
      <c r="A13" s="27" t="s">
        <v>43</v>
      </c>
      <c r="B13" s="81"/>
      <c r="C13" s="82"/>
    </row>
    <row r="14" spans="1:3" ht="15">
      <c r="A14" s="29" t="s">
        <v>48</v>
      </c>
      <c r="B14" s="81"/>
      <c r="C14" s="82"/>
    </row>
    <row r="15" spans="1:3" ht="15">
      <c r="A15" s="29" t="s">
        <v>49</v>
      </c>
      <c r="B15" s="81"/>
      <c r="C15" s="82"/>
    </row>
    <row r="16" spans="1:3" ht="15">
      <c r="A16" s="29" t="s">
        <v>50</v>
      </c>
      <c r="B16" s="81"/>
      <c r="C16" s="82"/>
    </row>
    <row r="17" spans="1:3" ht="15">
      <c r="A17" s="29" t="s">
        <v>42</v>
      </c>
      <c r="B17" s="91"/>
      <c r="C17" s="92"/>
    </row>
    <row r="18" spans="1:3" ht="15">
      <c r="A18" s="29" t="s">
        <v>42</v>
      </c>
      <c r="B18" s="91"/>
      <c r="C18" s="92"/>
    </row>
    <row r="19" spans="1:3" ht="15">
      <c r="A19" s="27" t="s">
        <v>60</v>
      </c>
      <c r="B19" s="91"/>
      <c r="C19" s="92"/>
    </row>
    <row r="20" spans="1:3" ht="15">
      <c r="A20" s="29" t="s">
        <v>61</v>
      </c>
      <c r="B20" s="91"/>
      <c r="C20" s="92"/>
    </row>
    <row r="21" spans="1:3" ht="15">
      <c r="A21" s="29" t="s">
        <v>58</v>
      </c>
      <c r="B21" s="91"/>
      <c r="C21" s="92"/>
    </row>
    <row r="22" spans="1:3" ht="15">
      <c r="A22" s="27" t="s">
        <v>51</v>
      </c>
      <c r="B22" s="81"/>
      <c r="C22" s="82"/>
    </row>
    <row r="23" spans="1:3" ht="45">
      <c r="A23" s="30" t="s">
        <v>52</v>
      </c>
      <c r="B23" s="95"/>
      <c r="C23" s="96"/>
    </row>
    <row r="24" spans="1:3" ht="15">
      <c r="A24" s="31" t="s">
        <v>42</v>
      </c>
      <c r="B24" s="81"/>
      <c r="C24" s="82"/>
    </row>
    <row r="25" spans="1:3" ht="16" thickBot="1">
      <c r="A25" s="32" t="s">
        <v>42</v>
      </c>
      <c r="B25" s="93"/>
      <c r="C25" s="94"/>
    </row>
    <row r="26" spans="1:3" ht="16" thickBot="1">
      <c r="A26" s="23" t="s">
        <v>53</v>
      </c>
      <c r="B26" s="87">
        <f>SUM(B5:B25)</f>
        <v>0</v>
      </c>
      <c r="C26" s="88"/>
    </row>
    <row r="27" spans="1:3" ht="31" thickBot="1">
      <c r="A27" s="24" t="s">
        <v>54</v>
      </c>
      <c r="B27" s="89">
        <f>0.1*B26</f>
        <v>0</v>
      </c>
      <c r="C27" s="90"/>
    </row>
  </sheetData>
  <mergeCells count="27">
    <mergeCell ref="B12:C12"/>
    <mergeCell ref="A1:C1"/>
    <mergeCell ref="A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7:C17"/>
    <mergeCell ref="B18:C18"/>
    <mergeCell ref="B24:C24"/>
    <mergeCell ref="B25:C25"/>
    <mergeCell ref="B13:C13"/>
    <mergeCell ref="B14:C14"/>
    <mergeCell ref="B15:C15"/>
    <mergeCell ref="B16:C16"/>
    <mergeCell ref="B22:C22"/>
    <mergeCell ref="B23:C23"/>
    <mergeCell ref="B26:C26"/>
    <mergeCell ref="B27:C27"/>
    <mergeCell ref="B19:C19"/>
    <mergeCell ref="B20:C20"/>
    <mergeCell ref="B21:C21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4" sqref="B4:C4"/>
    </sheetView>
  </sheetViews>
  <sheetFormatPr baseColWidth="10" defaultColWidth="8.83203125" defaultRowHeight="14" x14ac:dyDescent="0"/>
  <cols>
    <col min="1" max="1" width="40.6640625" customWidth="1"/>
    <col min="2" max="3" width="16.6640625" customWidth="1"/>
  </cols>
  <sheetData>
    <row r="1" spans="1:3" ht="50.25" customHeight="1" thickBot="1">
      <c r="A1" s="74" t="s">
        <v>82</v>
      </c>
      <c r="B1" s="75"/>
      <c r="C1" s="76"/>
    </row>
    <row r="2" spans="1:3" ht="16" thickBot="1">
      <c r="A2" s="22" t="s">
        <v>74</v>
      </c>
      <c r="B2" s="77" t="s">
        <v>37</v>
      </c>
      <c r="C2" s="78"/>
    </row>
    <row r="3" spans="1:3" ht="15">
      <c r="A3" s="26" t="s">
        <v>75</v>
      </c>
      <c r="B3" s="79"/>
      <c r="C3" s="80"/>
    </row>
    <row r="4" spans="1:3" ht="15">
      <c r="A4" s="29" t="s">
        <v>76</v>
      </c>
      <c r="B4" s="81"/>
      <c r="C4" s="82"/>
    </row>
    <row r="5" spans="1:3" ht="15">
      <c r="A5" s="27" t="s">
        <v>77</v>
      </c>
      <c r="B5" s="81"/>
      <c r="C5" s="82"/>
    </row>
    <row r="6" spans="1:3" ht="15">
      <c r="A6" s="29" t="s">
        <v>76</v>
      </c>
      <c r="B6" s="81"/>
      <c r="C6" s="82"/>
    </row>
    <row r="7" spans="1:3" ht="15">
      <c r="A7" s="28" t="s">
        <v>78</v>
      </c>
      <c r="B7" s="81"/>
      <c r="C7" s="82"/>
    </row>
    <row r="8" spans="1:3" ht="15">
      <c r="A8" s="29" t="s">
        <v>76</v>
      </c>
      <c r="B8" s="81"/>
      <c r="C8" s="82"/>
    </row>
    <row r="9" spans="1:3" ht="15">
      <c r="A9" s="27" t="s">
        <v>79</v>
      </c>
      <c r="B9" s="81"/>
      <c r="C9" s="82"/>
    </row>
    <row r="10" spans="1:3" ht="15">
      <c r="A10" s="29" t="s">
        <v>76</v>
      </c>
      <c r="B10" s="81"/>
      <c r="C10" s="82"/>
    </row>
    <row r="11" spans="1:3" ht="15">
      <c r="A11" s="27" t="s">
        <v>80</v>
      </c>
      <c r="B11" s="81"/>
      <c r="C11" s="82"/>
    </row>
    <row r="12" spans="1:3" ht="15">
      <c r="A12" s="29" t="s">
        <v>76</v>
      </c>
      <c r="B12" s="81"/>
      <c r="C12" s="82"/>
    </row>
    <row r="13" spans="1:3" ht="16" thickBot="1">
      <c r="A13" s="32"/>
      <c r="B13" s="83"/>
      <c r="C13" s="84"/>
    </row>
    <row r="14" spans="1:3" ht="16" thickBot="1">
      <c r="A14" s="25" t="s">
        <v>83</v>
      </c>
      <c r="B14" s="100">
        <f>SUM(B4:B13)</f>
        <v>0</v>
      </c>
      <c r="C14" s="101"/>
    </row>
  </sheetData>
  <mergeCells count="14">
    <mergeCell ref="B13:C13"/>
    <mergeCell ref="B14:C14"/>
    <mergeCell ref="B2:C2"/>
    <mergeCell ref="B7:C7"/>
    <mergeCell ref="B8:C8"/>
    <mergeCell ref="B9:C9"/>
    <mergeCell ref="B10:C10"/>
    <mergeCell ref="B11:C11"/>
    <mergeCell ref="B12:C12"/>
    <mergeCell ref="A1:C1"/>
    <mergeCell ref="B3:C3"/>
    <mergeCell ref="B4:C4"/>
    <mergeCell ref="B5:C5"/>
    <mergeCell ref="B6:C6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opLeftCell="A5" workbookViewId="0">
      <selection activeCell="B22" sqref="B22:C22"/>
    </sheetView>
  </sheetViews>
  <sheetFormatPr baseColWidth="10" defaultColWidth="8.83203125" defaultRowHeight="14" x14ac:dyDescent="0"/>
  <cols>
    <col min="1" max="1" width="30.6640625" customWidth="1"/>
    <col min="2" max="3" width="16.6640625" customWidth="1"/>
  </cols>
  <sheetData>
    <row r="1" spans="1:3" ht="50.25" customHeight="1" thickBot="1">
      <c r="A1" s="74" t="s">
        <v>57</v>
      </c>
      <c r="B1" s="75"/>
      <c r="C1" s="76"/>
    </row>
    <row r="2" spans="1:3" ht="32.25" customHeight="1" thickBot="1">
      <c r="A2" s="97" t="s">
        <v>55</v>
      </c>
      <c r="B2" s="98"/>
      <c r="C2" s="99"/>
    </row>
    <row r="3" spans="1:3" ht="16" thickBot="1">
      <c r="A3" s="22" t="s">
        <v>36</v>
      </c>
      <c r="B3" s="77" t="s">
        <v>37</v>
      </c>
      <c r="C3" s="78"/>
    </row>
    <row r="4" spans="1:3" ht="15">
      <c r="A4" s="26" t="s">
        <v>38</v>
      </c>
      <c r="B4" s="79"/>
      <c r="C4" s="80"/>
    </row>
    <row r="5" spans="1:3" ht="15">
      <c r="A5" s="27">
        <v>1</v>
      </c>
      <c r="B5" s="81"/>
      <c r="C5" s="82"/>
    </row>
    <row r="6" spans="1:3" ht="15">
      <c r="A6" s="27">
        <v>2</v>
      </c>
      <c r="B6" s="81"/>
      <c r="C6" s="82"/>
    </row>
    <row r="7" spans="1:3" ht="15">
      <c r="A7" s="27">
        <v>3</v>
      </c>
      <c r="B7" s="81"/>
      <c r="C7" s="82"/>
    </row>
    <row r="8" spans="1:3" ht="15">
      <c r="A8" s="28" t="s">
        <v>39</v>
      </c>
      <c r="B8" s="81"/>
      <c r="C8" s="82"/>
    </row>
    <row r="9" spans="1:3" ht="15">
      <c r="A9" s="29" t="s">
        <v>40</v>
      </c>
      <c r="B9" s="81"/>
      <c r="C9" s="82"/>
    </row>
    <row r="10" spans="1:3" ht="15">
      <c r="A10" s="29" t="s">
        <v>41</v>
      </c>
      <c r="B10" s="81"/>
      <c r="C10" s="82"/>
    </row>
    <row r="11" spans="1:3" ht="15">
      <c r="A11" s="29" t="s">
        <v>42</v>
      </c>
      <c r="B11" s="81"/>
      <c r="C11" s="82"/>
    </row>
    <row r="12" spans="1:3" ht="15">
      <c r="A12" s="29" t="s">
        <v>42</v>
      </c>
      <c r="B12" s="81"/>
      <c r="C12" s="82"/>
    </row>
    <row r="13" spans="1:3" ht="15">
      <c r="A13" s="27" t="s">
        <v>43</v>
      </c>
      <c r="B13" s="81"/>
      <c r="C13" s="82"/>
    </row>
    <row r="14" spans="1:3" ht="15">
      <c r="A14" s="29" t="s">
        <v>58</v>
      </c>
      <c r="B14" s="81"/>
      <c r="C14" s="82"/>
    </row>
    <row r="15" spans="1:3" ht="15">
      <c r="A15" s="29" t="s">
        <v>42</v>
      </c>
      <c r="B15" s="81"/>
      <c r="C15" s="82"/>
    </row>
    <row r="16" spans="1:3" ht="15">
      <c r="A16" s="29" t="s">
        <v>42</v>
      </c>
      <c r="B16" s="81"/>
      <c r="C16" s="82"/>
    </row>
    <row r="17" spans="1:3" ht="15">
      <c r="A17" s="27" t="s">
        <v>51</v>
      </c>
      <c r="B17" s="81"/>
      <c r="C17" s="82"/>
    </row>
    <row r="18" spans="1:3" ht="30">
      <c r="A18" s="31" t="s">
        <v>59</v>
      </c>
      <c r="B18" s="81"/>
      <c r="C18" s="82"/>
    </row>
    <row r="19" spans="1:3" ht="15">
      <c r="A19" s="31" t="s">
        <v>42</v>
      </c>
      <c r="B19" s="81"/>
      <c r="C19" s="82"/>
    </row>
    <row r="20" spans="1:3" ht="16" thickBot="1">
      <c r="A20" s="32" t="s">
        <v>42</v>
      </c>
      <c r="B20" s="83"/>
      <c r="C20" s="84"/>
    </row>
    <row r="21" spans="1:3" ht="16" thickBot="1">
      <c r="A21" s="25" t="s">
        <v>53</v>
      </c>
      <c r="B21" s="100">
        <f>SUM(B5:B20)</f>
        <v>0</v>
      </c>
      <c r="C21" s="101"/>
    </row>
    <row r="22" spans="1:3" ht="31" thickBot="1">
      <c r="A22" s="24" t="s">
        <v>54</v>
      </c>
      <c r="B22" s="89">
        <f>0.1*B21</f>
        <v>0</v>
      </c>
      <c r="C22" s="90"/>
    </row>
  </sheetData>
  <mergeCells count="22">
    <mergeCell ref="B12:C12"/>
    <mergeCell ref="A1:C1"/>
    <mergeCell ref="A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21:C21"/>
    <mergeCell ref="B22:C22"/>
    <mergeCell ref="B19:C19"/>
    <mergeCell ref="B20:C20"/>
    <mergeCell ref="B13:C13"/>
    <mergeCell ref="B14:C14"/>
    <mergeCell ref="B15:C15"/>
    <mergeCell ref="B16:C16"/>
    <mergeCell ref="B17:C17"/>
    <mergeCell ref="B18:C18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tabSelected="1" workbookViewId="0">
      <selection activeCell="A2" sqref="A2:G2"/>
    </sheetView>
  </sheetViews>
  <sheetFormatPr baseColWidth="10" defaultRowHeight="14" x14ac:dyDescent="0"/>
  <cols>
    <col min="4" max="4" width="12.5" customWidth="1"/>
  </cols>
  <sheetData>
    <row r="2" spans="1:10" ht="18">
      <c r="A2" s="114" t="s">
        <v>162</v>
      </c>
      <c r="B2" s="115"/>
      <c r="C2" s="115"/>
      <c r="D2" s="115"/>
      <c r="E2" s="115"/>
      <c r="F2" s="115"/>
      <c r="G2" s="115"/>
    </row>
    <row r="3" spans="1:10" ht="54">
      <c r="A3" s="116" t="s">
        <v>163</v>
      </c>
      <c r="B3" s="117" t="s">
        <v>164</v>
      </c>
      <c r="C3" s="117" t="s">
        <v>165</v>
      </c>
      <c r="D3" s="117" t="s">
        <v>166</v>
      </c>
      <c r="E3" s="117" t="s">
        <v>167</v>
      </c>
      <c r="F3" s="117" t="s">
        <v>168</v>
      </c>
      <c r="G3" s="117" t="s">
        <v>169</v>
      </c>
    </row>
    <row r="4" spans="1:10">
      <c r="A4" s="1"/>
      <c r="B4" s="1"/>
      <c r="C4" s="1"/>
      <c r="D4" s="1">
        <f>B4*C4</f>
        <v>0</v>
      </c>
      <c r="E4" s="1"/>
      <c r="F4" s="1"/>
      <c r="G4" s="1">
        <f>E4*F4</f>
        <v>0</v>
      </c>
    </row>
    <row r="5" spans="1:10">
      <c r="A5" s="1"/>
      <c r="B5" s="1"/>
      <c r="C5" s="1"/>
      <c r="D5" s="1">
        <f t="shared" ref="D5:D10" si="0">B5*C5</f>
        <v>0</v>
      </c>
      <c r="E5" s="1"/>
      <c r="F5" s="1"/>
      <c r="G5" s="1">
        <f t="shared" ref="G5:G10" si="1">E5*F5</f>
        <v>0</v>
      </c>
    </row>
    <row r="6" spans="1:10">
      <c r="A6" s="1"/>
      <c r="B6" s="1"/>
      <c r="C6" s="1"/>
      <c r="D6" s="1">
        <f t="shared" si="0"/>
        <v>0</v>
      </c>
      <c r="E6" s="1"/>
      <c r="F6" s="1"/>
      <c r="G6" s="1">
        <f t="shared" si="1"/>
        <v>0</v>
      </c>
    </row>
    <row r="7" spans="1:10">
      <c r="A7" s="1"/>
      <c r="B7" s="1"/>
      <c r="C7" s="1"/>
      <c r="D7" s="1">
        <f t="shared" si="0"/>
        <v>0</v>
      </c>
      <c r="E7" s="1"/>
      <c r="F7" s="1"/>
      <c r="G7" s="1">
        <f t="shared" si="1"/>
        <v>0</v>
      </c>
    </row>
    <row r="8" spans="1:10">
      <c r="A8" s="1"/>
      <c r="B8" s="1"/>
      <c r="C8" s="1"/>
      <c r="D8" s="1">
        <f t="shared" si="0"/>
        <v>0</v>
      </c>
      <c r="E8" s="1"/>
      <c r="F8" s="1"/>
      <c r="G8" s="1">
        <f t="shared" si="1"/>
        <v>0</v>
      </c>
    </row>
    <row r="9" spans="1:10">
      <c r="A9" s="1"/>
      <c r="B9" s="1"/>
      <c r="C9" s="1"/>
      <c r="D9" s="1">
        <f t="shared" si="0"/>
        <v>0</v>
      </c>
      <c r="E9" s="1"/>
      <c r="F9" s="1"/>
      <c r="G9" s="1">
        <f t="shared" si="1"/>
        <v>0</v>
      </c>
    </row>
    <row r="10" spans="1:10">
      <c r="A10" s="1"/>
      <c r="B10" s="1"/>
      <c r="C10" s="1"/>
      <c r="D10" s="1">
        <f t="shared" si="0"/>
        <v>0</v>
      </c>
      <c r="E10" s="1"/>
      <c r="F10" s="1"/>
      <c r="G10" s="1">
        <f t="shared" si="1"/>
        <v>0</v>
      </c>
    </row>
    <row r="11" spans="1:10" ht="18">
      <c r="A11" s="116" t="s">
        <v>6</v>
      </c>
      <c r="B11" s="1"/>
      <c r="C11" s="1"/>
      <c r="D11" s="1">
        <f>SUM(D4:D10)</f>
        <v>0</v>
      </c>
      <c r="E11" s="1"/>
      <c r="F11" s="1"/>
      <c r="G11" s="1">
        <f>SUM(G4:G10)</f>
        <v>0</v>
      </c>
    </row>
    <row r="12" spans="1:10">
      <c r="A12" s="1"/>
      <c r="B12" s="1"/>
      <c r="C12" s="1"/>
      <c r="D12" s="1"/>
      <c r="E12" s="1"/>
      <c r="F12" s="1"/>
      <c r="G12" s="1"/>
    </row>
    <row r="13" spans="1:10">
      <c r="A13" s="118" t="s">
        <v>170</v>
      </c>
      <c r="B13" s="118"/>
      <c r="C13" s="118"/>
      <c r="D13" s="118"/>
      <c r="E13" s="118"/>
      <c r="F13" s="118"/>
      <c r="G13" s="118"/>
      <c r="H13" s="119"/>
      <c r="I13" s="119"/>
      <c r="J13" s="119"/>
    </row>
    <row r="14" spans="1:10">
      <c r="A14" s="118" t="s">
        <v>171</v>
      </c>
      <c r="B14" s="118"/>
      <c r="C14" s="118"/>
      <c r="D14" s="118"/>
      <c r="E14" s="118"/>
      <c r="F14" s="118"/>
      <c r="G14" s="118"/>
      <c r="H14" s="119"/>
      <c r="I14" s="119"/>
      <c r="J14" s="119"/>
    </row>
    <row r="15" spans="1:10">
      <c r="A15" s="1"/>
      <c r="B15" s="1"/>
      <c r="C15" s="1"/>
      <c r="D15" s="1"/>
      <c r="E15" s="1"/>
      <c r="F15" s="1"/>
      <c r="G15" s="1"/>
    </row>
    <row r="16" spans="1:10" ht="18">
      <c r="A16" s="116" t="s">
        <v>172</v>
      </c>
      <c r="B16" s="1"/>
      <c r="C16" s="1"/>
      <c r="D16" s="1"/>
      <c r="E16" s="1"/>
      <c r="F16" s="1"/>
      <c r="G16" s="1"/>
    </row>
    <row r="17" spans="1:7" ht="54">
      <c r="A17" s="116" t="s">
        <v>163</v>
      </c>
      <c r="B17" s="117" t="s">
        <v>164</v>
      </c>
      <c r="C17" s="117" t="s">
        <v>165</v>
      </c>
      <c r="D17" s="117" t="s">
        <v>166</v>
      </c>
      <c r="E17" s="117" t="s">
        <v>167</v>
      </c>
      <c r="F17" s="117" t="s">
        <v>168</v>
      </c>
      <c r="G17" s="117" t="s">
        <v>169</v>
      </c>
    </row>
    <row r="18" spans="1:7" ht="18">
      <c r="A18" s="116" t="s">
        <v>173</v>
      </c>
      <c r="B18" s="116">
        <v>10</v>
      </c>
      <c r="C18" s="116">
        <v>900</v>
      </c>
      <c r="D18" s="116">
        <f>B18*C18</f>
        <v>9000</v>
      </c>
      <c r="E18" s="116">
        <v>10</v>
      </c>
      <c r="F18" s="116">
        <v>900</v>
      </c>
      <c r="G18" s="116">
        <f>E18*F18</f>
        <v>9000</v>
      </c>
    </row>
    <row r="19" spans="1:7" ht="18">
      <c r="A19" s="116" t="s">
        <v>174</v>
      </c>
      <c r="B19" s="116">
        <v>4</v>
      </c>
      <c r="C19" s="116">
        <v>1000</v>
      </c>
      <c r="D19" s="116">
        <f>B19*C19</f>
        <v>4000</v>
      </c>
      <c r="E19" s="116">
        <v>8</v>
      </c>
      <c r="F19" s="116">
        <v>1000</v>
      </c>
      <c r="G19" s="116">
        <f>E19*F19</f>
        <v>8000</v>
      </c>
    </row>
    <row r="20" spans="1:7" ht="18">
      <c r="A20" s="116" t="s">
        <v>175</v>
      </c>
      <c r="B20" s="116">
        <v>1</v>
      </c>
      <c r="C20" s="116">
        <v>1500</v>
      </c>
      <c r="D20" s="116">
        <f>B20*C20</f>
        <v>1500</v>
      </c>
      <c r="E20" s="116">
        <v>1</v>
      </c>
      <c r="F20" s="116">
        <v>1500</v>
      </c>
      <c r="G20" s="116">
        <f>E208+F20</f>
        <v>1500</v>
      </c>
    </row>
    <row r="21" spans="1:7" ht="18">
      <c r="A21" s="1"/>
      <c r="B21" s="116"/>
      <c r="C21" s="116"/>
      <c r="D21" s="116"/>
      <c r="E21" s="116"/>
      <c r="F21" s="116"/>
      <c r="G21" s="116"/>
    </row>
    <row r="22" spans="1:7" ht="18">
      <c r="A22" s="1"/>
      <c r="B22" s="116"/>
      <c r="C22" s="116"/>
      <c r="D22" s="116"/>
      <c r="E22" s="116"/>
      <c r="F22" s="116"/>
      <c r="G22" s="116"/>
    </row>
    <row r="23" spans="1:7" ht="18">
      <c r="A23" s="1"/>
      <c r="B23" s="116"/>
      <c r="C23" s="116"/>
      <c r="D23" s="116"/>
      <c r="E23" s="116"/>
      <c r="F23" s="116"/>
      <c r="G23" s="116"/>
    </row>
    <row r="24" spans="1:7" ht="18">
      <c r="A24" s="1"/>
      <c r="B24" s="116"/>
      <c r="C24" s="116"/>
      <c r="D24" s="116"/>
      <c r="E24" s="116"/>
      <c r="F24" s="116"/>
      <c r="G24" s="116"/>
    </row>
    <row r="25" spans="1:7" ht="36">
      <c r="A25" s="116" t="s">
        <v>6</v>
      </c>
      <c r="B25" s="116"/>
      <c r="C25" s="117" t="s">
        <v>166</v>
      </c>
      <c r="D25" s="116">
        <f>SUM(D18:D20)</f>
        <v>14500</v>
      </c>
      <c r="E25" s="116"/>
      <c r="F25" s="117" t="s">
        <v>169</v>
      </c>
      <c r="G25" s="116">
        <f>SUM(G18:G20)</f>
        <v>18500</v>
      </c>
    </row>
  </sheetData>
  <mergeCells count="1">
    <mergeCell ref="A2:G2"/>
  </mergeCells>
  <pageMargins left="0.25" right="0.2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B8" sqref="B8:C8"/>
    </sheetView>
  </sheetViews>
  <sheetFormatPr baseColWidth="10" defaultColWidth="8.83203125" defaultRowHeight="14" x14ac:dyDescent="0"/>
  <cols>
    <col min="1" max="1" width="40.6640625" customWidth="1"/>
    <col min="2" max="3" width="16.6640625" customWidth="1"/>
  </cols>
  <sheetData>
    <row r="1" spans="1:3" ht="50.25" customHeight="1" thickBot="1">
      <c r="A1" s="74" t="s">
        <v>72</v>
      </c>
      <c r="B1" s="75"/>
      <c r="C1" s="76"/>
    </row>
    <row r="2" spans="1:3" ht="32.25" customHeight="1" thickBot="1">
      <c r="A2" s="97" t="s">
        <v>84</v>
      </c>
      <c r="B2" s="98"/>
      <c r="C2" s="99"/>
    </row>
    <row r="3" spans="1:3" ht="16" thickBot="1">
      <c r="A3" s="22" t="s">
        <v>36</v>
      </c>
      <c r="B3" s="77" t="s">
        <v>37</v>
      </c>
      <c r="C3" s="78"/>
    </row>
    <row r="4" spans="1:3" ht="15">
      <c r="A4" s="26" t="s">
        <v>89</v>
      </c>
      <c r="B4" s="79"/>
      <c r="C4" s="80"/>
    </row>
    <row r="5" spans="1:3" ht="15">
      <c r="A5" s="27" t="s">
        <v>85</v>
      </c>
      <c r="B5" s="81"/>
      <c r="C5" s="82"/>
    </row>
    <row r="6" spans="1:3" ht="15">
      <c r="A6" s="27" t="s">
        <v>86</v>
      </c>
      <c r="B6" s="81"/>
      <c r="C6" s="82"/>
    </row>
    <row r="7" spans="1:3" ht="15">
      <c r="A7" s="27" t="s">
        <v>87</v>
      </c>
      <c r="B7" s="81"/>
      <c r="C7" s="82"/>
    </row>
    <row r="8" spans="1:3" ht="15">
      <c r="A8" s="28" t="s">
        <v>88</v>
      </c>
      <c r="B8" s="81"/>
      <c r="C8" s="82"/>
    </row>
    <row r="9" spans="1:3" ht="15">
      <c r="A9" s="33" t="s">
        <v>90</v>
      </c>
      <c r="B9" s="102">
        <f>B5+B6-B7-B8</f>
        <v>0</v>
      </c>
      <c r="C9" s="103"/>
    </row>
    <row r="10" spans="1:3" ht="16" thickBot="1">
      <c r="A10" s="34"/>
      <c r="B10" s="104"/>
      <c r="C10" s="105"/>
    </row>
    <row r="11" spans="1:3" ht="15">
      <c r="A11" s="26" t="s">
        <v>77</v>
      </c>
      <c r="B11" s="79"/>
      <c r="C11" s="80"/>
    </row>
    <row r="12" spans="1:3" ht="15">
      <c r="A12" s="27" t="s">
        <v>85</v>
      </c>
      <c r="B12" s="81"/>
      <c r="C12" s="82"/>
    </row>
    <row r="13" spans="1:3" ht="15">
      <c r="A13" s="27" t="s">
        <v>86</v>
      </c>
      <c r="B13" s="81"/>
      <c r="C13" s="82"/>
    </row>
    <row r="14" spans="1:3" ht="15">
      <c r="A14" s="27" t="s">
        <v>87</v>
      </c>
      <c r="B14" s="81"/>
      <c r="C14" s="82"/>
    </row>
    <row r="15" spans="1:3" ht="15">
      <c r="A15" s="28" t="s">
        <v>88</v>
      </c>
      <c r="B15" s="81"/>
      <c r="C15" s="82"/>
    </row>
    <row r="16" spans="1:3" ht="15">
      <c r="A16" s="33" t="s">
        <v>92</v>
      </c>
      <c r="B16" s="102">
        <f>B12+B13-B14-B15</f>
        <v>0</v>
      </c>
      <c r="C16" s="103"/>
    </row>
    <row r="17" spans="1:3" ht="16" thickBot="1">
      <c r="A17" s="34"/>
      <c r="B17" s="104"/>
      <c r="C17" s="105"/>
    </row>
    <row r="18" spans="1:3" ht="15">
      <c r="A18" s="26" t="s">
        <v>78</v>
      </c>
      <c r="B18" s="79"/>
      <c r="C18" s="80"/>
    </row>
    <row r="19" spans="1:3" ht="15">
      <c r="A19" s="27" t="s">
        <v>85</v>
      </c>
      <c r="B19" s="81"/>
      <c r="C19" s="82"/>
    </row>
    <row r="20" spans="1:3" ht="15">
      <c r="A20" s="27" t="s">
        <v>86</v>
      </c>
      <c r="B20" s="81"/>
      <c r="C20" s="82"/>
    </row>
    <row r="21" spans="1:3" ht="15">
      <c r="A21" s="27" t="s">
        <v>87</v>
      </c>
      <c r="B21" s="81"/>
      <c r="C21" s="82"/>
    </row>
    <row r="22" spans="1:3" ht="15">
      <c r="A22" s="28" t="s">
        <v>88</v>
      </c>
      <c r="B22" s="81"/>
      <c r="C22" s="82"/>
    </row>
    <row r="23" spans="1:3" ht="15">
      <c r="A23" s="33" t="s">
        <v>93</v>
      </c>
      <c r="B23" s="102">
        <f>B19+B20-B21-B22</f>
        <v>0</v>
      </c>
      <c r="C23" s="103"/>
    </row>
    <row r="24" spans="1:3" ht="16" thickBot="1">
      <c r="A24" s="34"/>
      <c r="B24" s="104"/>
      <c r="C24" s="105"/>
    </row>
    <row r="25" spans="1:3" ht="16" thickBot="1">
      <c r="A25" s="25" t="s">
        <v>91</v>
      </c>
      <c r="B25" s="85">
        <f>B9+B16+B23</f>
        <v>0</v>
      </c>
      <c r="C25" s="86"/>
    </row>
  </sheetData>
  <mergeCells count="25">
    <mergeCell ref="B25:C25"/>
    <mergeCell ref="B11:C11"/>
    <mergeCell ref="B12:C12"/>
    <mergeCell ref="B13:C13"/>
    <mergeCell ref="B14:C14"/>
    <mergeCell ref="B15:C15"/>
    <mergeCell ref="B16:C16"/>
    <mergeCell ref="B20:C20"/>
    <mergeCell ref="B21:C21"/>
    <mergeCell ref="B22:C22"/>
    <mergeCell ref="B23:C23"/>
    <mergeCell ref="B17:C17"/>
    <mergeCell ref="B24:C24"/>
    <mergeCell ref="B7:C7"/>
    <mergeCell ref="B8:C8"/>
    <mergeCell ref="B9:C9"/>
    <mergeCell ref="B18:C18"/>
    <mergeCell ref="B19:C19"/>
    <mergeCell ref="B10:C10"/>
    <mergeCell ref="B6:C6"/>
    <mergeCell ref="A1:C1"/>
    <mergeCell ref="A2:C2"/>
    <mergeCell ref="B3:C3"/>
    <mergeCell ref="B4:C4"/>
    <mergeCell ref="B5:C5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11" sqref="B11:C11"/>
    </sheetView>
  </sheetViews>
  <sheetFormatPr baseColWidth="10" defaultColWidth="8.83203125" defaultRowHeight="14" x14ac:dyDescent="0"/>
  <cols>
    <col min="1" max="1" width="33.6640625" customWidth="1"/>
    <col min="2" max="3" width="16.6640625" customWidth="1"/>
  </cols>
  <sheetData>
    <row r="1" spans="1:3" ht="50.25" customHeight="1" thickBot="1">
      <c r="A1" s="74" t="s">
        <v>62</v>
      </c>
      <c r="B1" s="75"/>
      <c r="C1" s="76"/>
    </row>
    <row r="2" spans="1:3" ht="32.25" customHeight="1" thickBot="1">
      <c r="A2" s="97" t="s">
        <v>55</v>
      </c>
      <c r="B2" s="98"/>
      <c r="C2" s="99"/>
    </row>
    <row r="3" spans="1:3" ht="16" thickBot="1">
      <c r="A3" s="22" t="s">
        <v>36</v>
      </c>
      <c r="B3" s="77" t="s">
        <v>37</v>
      </c>
      <c r="C3" s="78"/>
    </row>
    <row r="4" spans="1:3" ht="15">
      <c r="A4" s="26" t="s">
        <v>63</v>
      </c>
      <c r="B4" s="79"/>
      <c r="C4" s="80"/>
    </row>
    <row r="5" spans="1:3" ht="15">
      <c r="A5" s="27" t="s">
        <v>64</v>
      </c>
      <c r="B5" s="81"/>
      <c r="C5" s="82"/>
    </row>
    <row r="6" spans="1:3" ht="15">
      <c r="A6" s="27" t="s">
        <v>65</v>
      </c>
      <c r="B6" s="81"/>
      <c r="C6" s="82"/>
    </row>
    <row r="7" spans="1:3" ht="15">
      <c r="A7" s="27" t="s">
        <v>66</v>
      </c>
      <c r="B7" s="81"/>
      <c r="C7" s="82"/>
    </row>
    <row r="8" spans="1:3" ht="15">
      <c r="A8" s="28" t="s">
        <v>67</v>
      </c>
      <c r="B8" s="81"/>
      <c r="C8" s="82"/>
    </row>
    <row r="9" spans="1:3" ht="15">
      <c r="A9" s="27" t="s">
        <v>68</v>
      </c>
      <c r="B9" s="81"/>
      <c r="C9" s="82"/>
    </row>
    <row r="10" spans="1:3" ht="15">
      <c r="A10" s="27" t="s">
        <v>69</v>
      </c>
      <c r="B10" s="81"/>
      <c r="C10" s="82"/>
    </row>
    <row r="11" spans="1:3" ht="15">
      <c r="A11" s="27" t="s">
        <v>70</v>
      </c>
      <c r="B11" s="81"/>
      <c r="C11" s="82"/>
    </row>
    <row r="12" spans="1:3" ht="15">
      <c r="A12" s="27" t="s">
        <v>42</v>
      </c>
      <c r="B12" s="81"/>
      <c r="C12" s="82"/>
    </row>
    <row r="13" spans="1:3" ht="15">
      <c r="A13" s="27" t="s">
        <v>42</v>
      </c>
      <c r="B13" s="81"/>
      <c r="C13" s="82"/>
    </row>
    <row r="14" spans="1:3" ht="16" thickBot="1">
      <c r="A14" s="32" t="s">
        <v>42</v>
      </c>
      <c r="B14" s="83"/>
      <c r="C14" s="84"/>
    </row>
    <row r="15" spans="1:3" ht="16" thickBot="1">
      <c r="A15" s="25" t="s">
        <v>71</v>
      </c>
      <c r="B15" s="85">
        <f>SUM(B4:B14)</f>
        <v>0</v>
      </c>
      <c r="C15" s="86"/>
    </row>
    <row r="16" spans="1:3" ht="16" thickBot="1">
      <c r="A16" s="24" t="s">
        <v>54</v>
      </c>
      <c r="B16" s="89">
        <f>0.1*B15</f>
        <v>0</v>
      </c>
      <c r="C16" s="90"/>
    </row>
  </sheetData>
  <mergeCells count="16">
    <mergeCell ref="B14:C14"/>
    <mergeCell ref="B15:C15"/>
    <mergeCell ref="B16:C16"/>
    <mergeCell ref="B13:C13"/>
    <mergeCell ref="B7:C7"/>
    <mergeCell ref="B8:C8"/>
    <mergeCell ref="B9:C9"/>
    <mergeCell ref="B10:C10"/>
    <mergeCell ref="B11:C11"/>
    <mergeCell ref="B12:C12"/>
    <mergeCell ref="B6:C6"/>
    <mergeCell ref="A1:C1"/>
    <mergeCell ref="A2:C2"/>
    <mergeCell ref="B3:C3"/>
    <mergeCell ref="B4:C4"/>
    <mergeCell ref="B5:C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topLeftCell="A36" workbookViewId="0">
      <selection activeCell="B56" sqref="B56"/>
    </sheetView>
  </sheetViews>
  <sheetFormatPr baseColWidth="10" defaultColWidth="8.83203125" defaultRowHeight="15" x14ac:dyDescent="0"/>
  <cols>
    <col min="1" max="1" width="56.6640625" style="35" customWidth="1"/>
    <col min="2" max="2" width="25.6640625" style="36" customWidth="1"/>
    <col min="3" max="16384" width="8.83203125" style="35"/>
  </cols>
  <sheetData>
    <row r="1" spans="1:2">
      <c r="A1" s="106" t="s">
        <v>94</v>
      </c>
      <c r="B1" s="107"/>
    </row>
    <row r="2" spans="1:2" ht="16" thickBot="1">
      <c r="A2" s="108" t="s">
        <v>95</v>
      </c>
      <c r="B2" s="109"/>
    </row>
    <row r="3" spans="1:2" ht="16" thickBot="1">
      <c r="A3" s="46" t="s">
        <v>36</v>
      </c>
      <c r="B3" s="47" t="s">
        <v>37</v>
      </c>
    </row>
    <row r="4" spans="1:2">
      <c r="A4" s="38" t="s">
        <v>96</v>
      </c>
      <c r="B4" s="66"/>
    </row>
    <row r="5" spans="1:2">
      <c r="A5" s="29" t="s">
        <v>97</v>
      </c>
      <c r="B5" s="67"/>
    </row>
    <row r="6" spans="1:2">
      <c r="A6" s="29" t="s">
        <v>98</v>
      </c>
      <c r="B6" s="67"/>
    </row>
    <row r="7" spans="1:2">
      <c r="A7" s="29" t="s">
        <v>99</v>
      </c>
      <c r="B7" s="67"/>
    </row>
    <row r="8" spans="1:2">
      <c r="A8" s="29" t="s">
        <v>100</v>
      </c>
      <c r="B8" s="67"/>
    </row>
    <row r="9" spans="1:2">
      <c r="A9" s="29" t="s">
        <v>101</v>
      </c>
      <c r="B9" s="67"/>
    </row>
    <row r="10" spans="1:2">
      <c r="A10" s="29" t="s">
        <v>102</v>
      </c>
      <c r="B10" s="67"/>
    </row>
    <row r="11" spans="1:2">
      <c r="A11" s="29" t="s">
        <v>103</v>
      </c>
      <c r="B11" s="67"/>
    </row>
    <row r="12" spans="1:2">
      <c r="A12" s="29" t="s">
        <v>142</v>
      </c>
      <c r="B12" s="67"/>
    </row>
    <row r="13" spans="1:2">
      <c r="A13" s="29" t="s">
        <v>104</v>
      </c>
      <c r="B13" s="67"/>
    </row>
    <row r="14" spans="1:2">
      <c r="A14" s="29" t="s">
        <v>105</v>
      </c>
      <c r="B14" s="67"/>
    </row>
    <row r="15" spans="1:2">
      <c r="A15" s="29" t="s">
        <v>106</v>
      </c>
      <c r="B15" s="67"/>
    </row>
    <row r="16" spans="1:2">
      <c r="A16" s="29" t="s">
        <v>107</v>
      </c>
      <c r="B16" s="67"/>
    </row>
    <row r="17" spans="1:2">
      <c r="A17" s="29" t="s">
        <v>108</v>
      </c>
      <c r="B17" s="67"/>
    </row>
    <row r="18" spans="1:2">
      <c r="A18" s="29" t="s">
        <v>135</v>
      </c>
      <c r="B18" s="67"/>
    </row>
    <row r="19" spans="1:2">
      <c r="A19" s="29" t="s">
        <v>136</v>
      </c>
      <c r="B19" s="67"/>
    </row>
    <row r="20" spans="1:2" ht="16" thickBot="1">
      <c r="A20" s="39" t="s">
        <v>137</v>
      </c>
      <c r="B20" s="68">
        <f>SUM(B5:B19)</f>
        <v>0</v>
      </c>
    </row>
    <row r="21" spans="1:2" ht="16" thickBot="1">
      <c r="A21" s="43"/>
      <c r="B21" s="69"/>
    </row>
    <row r="22" spans="1:2">
      <c r="A22" s="38" t="s">
        <v>109</v>
      </c>
      <c r="B22" s="66"/>
    </row>
    <row r="23" spans="1:2">
      <c r="A23" s="29" t="s">
        <v>110</v>
      </c>
      <c r="B23" s="67"/>
    </row>
    <row r="24" spans="1:2">
      <c r="A24" s="29" t="s">
        <v>111</v>
      </c>
      <c r="B24" s="67"/>
    </row>
    <row r="25" spans="1:2">
      <c r="A25" s="29" t="s">
        <v>112</v>
      </c>
      <c r="B25" s="67"/>
    </row>
    <row r="26" spans="1:2">
      <c r="A26" s="29" t="s">
        <v>113</v>
      </c>
      <c r="B26" s="67"/>
    </row>
    <row r="27" spans="1:2">
      <c r="A27" s="29" t="s">
        <v>114</v>
      </c>
      <c r="B27" s="67"/>
    </row>
    <row r="28" spans="1:2">
      <c r="A28" s="29" t="s">
        <v>115</v>
      </c>
      <c r="B28" s="67"/>
    </row>
    <row r="29" spans="1:2">
      <c r="A29" s="29" t="s">
        <v>116</v>
      </c>
      <c r="B29" s="67"/>
    </row>
    <row r="30" spans="1:2">
      <c r="A30" s="29" t="s">
        <v>117</v>
      </c>
      <c r="B30" s="67"/>
    </row>
    <row r="31" spans="1:2">
      <c r="A31" s="29" t="s">
        <v>118</v>
      </c>
      <c r="B31" s="67"/>
    </row>
    <row r="32" spans="1:2">
      <c r="A32" s="29" t="s">
        <v>120</v>
      </c>
      <c r="B32" s="67"/>
    </row>
    <row r="33" spans="1:2">
      <c r="A33" s="29" t="s">
        <v>119</v>
      </c>
      <c r="B33" s="67"/>
    </row>
    <row r="34" spans="1:2" s="37" customFormat="1" ht="16" thickBot="1">
      <c r="A34" s="39" t="s">
        <v>138</v>
      </c>
      <c r="B34" s="68">
        <f>SUM(B23:B33)</f>
        <v>0</v>
      </c>
    </row>
    <row r="35" spans="1:2" ht="16" thickBot="1">
      <c r="A35" s="43"/>
      <c r="B35" s="69"/>
    </row>
    <row r="36" spans="1:2" s="37" customFormat="1">
      <c r="A36" s="38" t="s">
        <v>128</v>
      </c>
      <c r="B36" s="70"/>
    </row>
    <row r="37" spans="1:2">
      <c r="A37" s="29" t="s">
        <v>121</v>
      </c>
      <c r="B37" s="67"/>
    </row>
    <row r="38" spans="1:2" ht="30">
      <c r="A38" s="40" t="s">
        <v>122</v>
      </c>
      <c r="B38" s="67"/>
    </row>
    <row r="39" spans="1:2">
      <c r="A39" s="29" t="s">
        <v>123</v>
      </c>
      <c r="B39" s="67"/>
    </row>
    <row r="40" spans="1:2">
      <c r="A40" s="29" t="s">
        <v>124</v>
      </c>
      <c r="B40" s="67"/>
    </row>
    <row r="41" spans="1:2">
      <c r="A41" s="29" t="s">
        <v>125</v>
      </c>
      <c r="B41" s="67"/>
    </row>
    <row r="42" spans="1:2">
      <c r="A42" s="29" t="s">
        <v>126</v>
      </c>
      <c r="B42" s="67"/>
    </row>
    <row r="43" spans="1:2" ht="16" thickBot="1">
      <c r="A43" s="39" t="s">
        <v>139</v>
      </c>
      <c r="B43" s="68">
        <f>SUM(B37:B42)</f>
        <v>0</v>
      </c>
    </row>
    <row r="44" spans="1:2" ht="16" thickBot="1">
      <c r="A44" s="44"/>
      <c r="B44" s="69"/>
    </row>
    <row r="45" spans="1:2">
      <c r="A45" s="38" t="s">
        <v>127</v>
      </c>
      <c r="B45" s="66"/>
    </row>
    <row r="46" spans="1:2" ht="15.75" customHeight="1">
      <c r="A46" s="40" t="s">
        <v>129</v>
      </c>
      <c r="B46" s="67"/>
    </row>
    <row r="47" spans="1:2">
      <c r="A47" s="29" t="s">
        <v>130</v>
      </c>
      <c r="B47" s="67"/>
    </row>
    <row r="48" spans="1:2">
      <c r="A48" s="29" t="s">
        <v>131</v>
      </c>
      <c r="B48" s="67"/>
    </row>
    <row r="49" spans="1:2">
      <c r="A49" s="29" t="s">
        <v>132</v>
      </c>
      <c r="B49" s="67"/>
    </row>
    <row r="50" spans="1:2">
      <c r="A50" s="29" t="s">
        <v>133</v>
      </c>
      <c r="B50" s="67"/>
    </row>
    <row r="51" spans="1:2">
      <c r="A51" s="29" t="s">
        <v>134</v>
      </c>
      <c r="B51" s="67"/>
    </row>
    <row r="52" spans="1:2">
      <c r="A52" s="41" t="s">
        <v>140</v>
      </c>
      <c r="B52" s="72">
        <f>SUM(B46:B51)</f>
        <v>0</v>
      </c>
    </row>
    <row r="53" spans="1:2" ht="16" thickBot="1">
      <c r="A53" s="42"/>
      <c r="B53" s="71"/>
    </row>
    <row r="54" spans="1:2" ht="16" thickBot="1">
      <c r="A54" s="45" t="s">
        <v>141</v>
      </c>
      <c r="B54" s="73">
        <f>B52+B43+B34+B20</f>
        <v>0</v>
      </c>
    </row>
  </sheetData>
  <mergeCells count="2">
    <mergeCell ref="A1:B1"/>
    <mergeCell ref="A2:B2"/>
  </mergeCells>
  <pageMargins left="0.7" right="0.7" top="0.75" bottom="0.75" header="0.3" footer="0.3"/>
  <pageSetup orientation="portrait"/>
  <headerFooter>
    <oddHeader>&amp;C&amp;A</oddHeader>
    <oddFooter>&amp;CPage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B1" sqref="B1"/>
    </sheetView>
  </sheetViews>
  <sheetFormatPr baseColWidth="10" defaultColWidth="8.83203125" defaultRowHeight="15" x14ac:dyDescent="0"/>
  <cols>
    <col min="1" max="1" width="34.5" style="48" customWidth="1"/>
    <col min="2" max="2" width="15.6640625" style="53" customWidth="1"/>
    <col min="3" max="3" width="15.6640625" style="56" customWidth="1"/>
    <col min="4" max="16384" width="8.83203125" style="48"/>
  </cols>
  <sheetData>
    <row r="1" spans="1:3" ht="16" thickBot="1">
      <c r="A1" s="63"/>
      <c r="B1" s="64" t="s">
        <v>37</v>
      </c>
      <c r="C1" s="65" t="s">
        <v>157</v>
      </c>
    </row>
    <row r="2" spans="1:3">
      <c r="A2" s="60" t="s">
        <v>143</v>
      </c>
      <c r="B2" s="61">
        <f>'Gross Product - Annual Crops'!B14:C14</f>
        <v>0</v>
      </c>
      <c r="C2" s="62"/>
    </row>
    <row r="3" spans="1:3">
      <c r="A3" s="49" t="s">
        <v>144</v>
      </c>
      <c r="B3" s="51">
        <f>'Gross Product - Perennial Crops'!B14:C14</f>
        <v>0</v>
      </c>
      <c r="C3" s="54"/>
    </row>
    <row r="4" spans="1:3">
      <c r="A4" s="49" t="s">
        <v>145</v>
      </c>
      <c r="B4" s="51">
        <f>'Gross Product - Livestock'!B25:C25</f>
        <v>0</v>
      </c>
      <c r="C4" s="54"/>
    </row>
    <row r="5" spans="1:3">
      <c r="A5" s="57" t="s">
        <v>149</v>
      </c>
      <c r="B5" s="58">
        <f>SUM(B2:B4)</f>
        <v>0</v>
      </c>
      <c r="C5" s="59"/>
    </row>
    <row r="6" spans="1:3">
      <c r="A6" s="49"/>
      <c r="B6" s="51"/>
      <c r="C6" s="54"/>
    </row>
    <row r="7" spans="1:3">
      <c r="A7" s="49" t="s">
        <v>146</v>
      </c>
      <c r="B7" s="51">
        <f>'Direct Costs - Annual'!B26:C26</f>
        <v>0</v>
      </c>
      <c r="C7" s="54"/>
    </row>
    <row r="8" spans="1:3">
      <c r="A8" s="49" t="s">
        <v>147</v>
      </c>
      <c r="B8" s="51">
        <f>'Direct Costs - Perennial'!B21:C21</f>
        <v>0</v>
      </c>
      <c r="C8" s="54"/>
    </row>
    <row r="9" spans="1:3">
      <c r="A9" s="49" t="s">
        <v>148</v>
      </c>
      <c r="B9" s="51">
        <f>'Direct Costs - Livestock'!B15:C15</f>
        <v>0</v>
      </c>
      <c r="C9" s="54"/>
    </row>
    <row r="10" spans="1:3">
      <c r="A10" s="57" t="s">
        <v>150</v>
      </c>
      <c r="B10" s="58">
        <f>SUM(B7:B9)</f>
        <v>0</v>
      </c>
      <c r="C10" s="59"/>
    </row>
    <row r="11" spans="1:3">
      <c r="A11" s="49"/>
      <c r="B11" s="51"/>
      <c r="C11" s="54"/>
    </row>
    <row r="12" spans="1:3">
      <c r="A12" s="49" t="s">
        <v>158</v>
      </c>
      <c r="B12" s="51">
        <f>0.1*B7</f>
        <v>0</v>
      </c>
      <c r="C12" s="54"/>
    </row>
    <row r="13" spans="1:3">
      <c r="A13" s="49" t="s">
        <v>159</v>
      </c>
      <c r="B13" s="51">
        <f>0.1*B8</f>
        <v>0</v>
      </c>
      <c r="C13" s="54"/>
    </row>
    <row r="14" spans="1:3">
      <c r="A14" s="49" t="s">
        <v>160</v>
      </c>
      <c r="B14" s="51">
        <f>0.1*B9</f>
        <v>0</v>
      </c>
      <c r="C14" s="54"/>
    </row>
    <row r="15" spans="1:3">
      <c r="A15" s="57" t="s">
        <v>161</v>
      </c>
      <c r="B15" s="58">
        <f>SUM(B12:B14)</f>
        <v>0</v>
      </c>
      <c r="C15" s="59"/>
    </row>
    <row r="16" spans="1:3">
      <c r="A16" s="49"/>
      <c r="B16" s="51"/>
      <c r="C16" s="54"/>
    </row>
    <row r="17" spans="1:3">
      <c r="A17" s="49" t="s">
        <v>151</v>
      </c>
      <c r="B17" s="51">
        <f>B2-B7-B12</f>
        <v>0</v>
      </c>
      <c r="C17" s="54" t="e">
        <f>B17/B2</f>
        <v>#DIV/0!</v>
      </c>
    </row>
    <row r="18" spans="1:3">
      <c r="A18" s="49" t="s">
        <v>152</v>
      </c>
      <c r="B18" s="51">
        <f>B3-B8-B13</f>
        <v>0</v>
      </c>
      <c r="C18" s="54" t="e">
        <f>B18/B3</f>
        <v>#DIV/0!</v>
      </c>
    </row>
    <row r="19" spans="1:3">
      <c r="A19" s="49" t="s">
        <v>153</v>
      </c>
      <c r="B19" s="51">
        <f>B4-B9-B14</f>
        <v>0</v>
      </c>
      <c r="C19" s="54" t="e">
        <f>B19/B4</f>
        <v>#DIV/0!</v>
      </c>
    </row>
    <row r="20" spans="1:3">
      <c r="A20" s="57" t="s">
        <v>154</v>
      </c>
      <c r="B20" s="58">
        <f>SUM(B17:B19)</f>
        <v>0</v>
      </c>
      <c r="C20" s="59" t="e">
        <f>B20/B5</f>
        <v>#DIV/0!</v>
      </c>
    </row>
    <row r="21" spans="1:3">
      <c r="A21" s="49"/>
      <c r="B21" s="51"/>
      <c r="C21" s="54"/>
    </row>
    <row r="22" spans="1:3">
      <c r="A22" s="49" t="s">
        <v>155</v>
      </c>
      <c r="B22" s="51">
        <f>'Overhead Costs'!B54</f>
        <v>0</v>
      </c>
      <c r="C22" s="54" t="e">
        <f>B22/B5</f>
        <v>#DIV/0!</v>
      </c>
    </row>
    <row r="23" spans="1:3">
      <c r="A23" s="49"/>
      <c r="B23" s="51"/>
      <c r="C23" s="54"/>
    </row>
    <row r="24" spans="1:3" ht="16" thickBot="1">
      <c r="A24" s="50" t="s">
        <v>156</v>
      </c>
      <c r="B24" s="52">
        <f>B20-B22</f>
        <v>0</v>
      </c>
      <c r="C24" s="55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Gross Product - Annual Crops</vt:lpstr>
      <vt:lpstr>Direct Costs - Annual</vt:lpstr>
      <vt:lpstr>Gross Product - Perennial Crops</vt:lpstr>
      <vt:lpstr>Direct Costs - Perennial</vt:lpstr>
      <vt:lpstr>Livestock Valuation</vt:lpstr>
      <vt:lpstr>Gross Product - Livestock</vt:lpstr>
      <vt:lpstr>Direct Costs - Livestock</vt:lpstr>
      <vt:lpstr>Overhead Costs</vt:lpstr>
      <vt:lpstr>P&amp;L Statement</vt:lpstr>
      <vt:lpstr>Capital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Roger Ingram</cp:lastModifiedBy>
  <cp:lastPrinted>2014-01-13T17:53:37Z</cp:lastPrinted>
  <dcterms:created xsi:type="dcterms:W3CDTF">2013-02-07T21:38:45Z</dcterms:created>
  <dcterms:modified xsi:type="dcterms:W3CDTF">2014-02-07T04:59:33Z</dcterms:modified>
</cp:coreProperties>
</file>