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Contracts &amp; Grants\06 - ANR Institutional Information\Fringe Benefits\"/>
    </mc:Choice>
  </mc:AlternateContent>
  <xr:revisionPtr revIDLastSave="0" documentId="13_ncr:1_{DFCFE036-A31E-4181-9414-CA64F91E0B92}" xr6:coauthVersionLast="47" xr6:coauthVersionMax="47" xr10:uidLastSave="{00000000-0000-0000-0000-000000000000}"/>
  <bookViews>
    <workbookView xWindow="-28020" yWindow="780" windowWidth="24690" windowHeight="14010" xr2:uid="{00000000-000D-0000-FFFF-FFFF00000000}"/>
  </bookViews>
  <sheets>
    <sheet name="ANR Rate Summaries" sheetId="2" r:id="rId1"/>
    <sheet name="ANR CBR by Title Code" sheetId="3" r:id="rId2"/>
  </sheets>
  <definedNames>
    <definedName name="_xlnm._FilterDatabase" localSheetId="1" hidden="1">'ANR CBR by Title Code'!$A$1:$D$289</definedName>
    <definedName name="_xlnm.Print_Area" localSheetId="0">'ANR Rate Summaries'!$A$1:$J$22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O16" i="2"/>
  <c r="P16" i="2" s="1"/>
  <c r="O14" i="2"/>
  <c r="O11" i="2"/>
  <c r="O9" i="2"/>
  <c r="O7" i="2"/>
  <c r="N9" i="2"/>
  <c r="L11" i="2"/>
  <c r="L9" i="2"/>
  <c r="L7" i="2"/>
  <c r="N11" i="2"/>
  <c r="N7" i="2"/>
  <c r="J7" i="2"/>
  <c r="P14" i="2"/>
  <c r="P7" i="2" l="1"/>
  <c r="J11" i="2"/>
  <c r="N16" i="2"/>
  <c r="N14" i="2"/>
  <c r="L18" i="2"/>
  <c r="H7" i="2"/>
  <c r="J9" i="2"/>
  <c r="H11" i="2"/>
  <c r="H9" i="2"/>
  <c r="F7" i="2"/>
  <c r="J18" i="2"/>
  <c r="J16" i="2"/>
  <c r="J14" i="2"/>
  <c r="H18" i="2"/>
  <c r="H16" i="2"/>
  <c r="H14" i="2"/>
  <c r="F18" i="2"/>
  <c r="F16" i="2"/>
  <c r="F14" i="2"/>
  <c r="F11" i="2"/>
  <c r="F9" i="2"/>
  <c r="P9" i="2" l="1"/>
  <c r="N18" i="2"/>
  <c r="P18" i="2"/>
  <c r="P11" i="2"/>
  <c r="L16" i="2"/>
  <c r="L14" i="2"/>
</calcChain>
</file>

<file path=xl/sharedStrings.xml><?xml version="1.0" encoding="utf-8"?>
<sst xmlns="http://schemas.openxmlformats.org/spreadsheetml/2006/main" count="899" uniqueCount="612">
  <si>
    <t>Chart L</t>
  </si>
  <si>
    <t>Agricultural &amp; Natural Resources Consolidated Fringe Benefit Rate</t>
  </si>
  <si>
    <t>Postdoc Employees</t>
  </si>
  <si>
    <t>Academic &amp; Management</t>
  </si>
  <si>
    <t>Staff Exempt</t>
  </si>
  <si>
    <t>Staff Non-Exempt</t>
  </si>
  <si>
    <t>UC Path CBR Group</t>
  </si>
  <si>
    <t>FINANCIAL SVC MGR 1</t>
  </si>
  <si>
    <t>EHS SUPV 2</t>
  </si>
  <si>
    <t>ENTERPRISE RISK MGT ANL 5</t>
  </si>
  <si>
    <t>CONTRACTS AND GRANTS MGR 1</t>
  </si>
  <si>
    <t>CONTRACTS AND GRANTS MGR 2</t>
  </si>
  <si>
    <t>FAC MGR 1</t>
  </si>
  <si>
    <t>COMM MGR 1</t>
  </si>
  <si>
    <t>FUNDRAISER 4</t>
  </si>
  <si>
    <t>FUNDRAISER 5</t>
  </si>
  <si>
    <t>FUNDRAISING MGR 1</t>
  </si>
  <si>
    <t>FUNDRAISING MGR 2</t>
  </si>
  <si>
    <t>EHS MGR 1</t>
  </si>
  <si>
    <t>LABOR REL MGR 1</t>
  </si>
  <si>
    <t>EMPLOYEE REL REPR 4</t>
  </si>
  <si>
    <t>SYS ADM 4</t>
  </si>
  <si>
    <t>SYS ADM 5</t>
  </si>
  <si>
    <t>TCHL PROJECT MGT PROFL 4</t>
  </si>
  <si>
    <t>TCHL PROJECT MGR 2</t>
  </si>
  <si>
    <t>INFO SYS SUPV 2</t>
  </si>
  <si>
    <t>SKLD CRAFTS AND TRADES MGR 1</t>
  </si>
  <si>
    <t>ADMIN MGR 1</t>
  </si>
  <si>
    <t>ADMIN MGR 2</t>
  </si>
  <si>
    <t>ADMIN MGR 3</t>
  </si>
  <si>
    <t>ACAD HR MGR 1</t>
  </si>
  <si>
    <t>COMPENSATION MGR 1</t>
  </si>
  <si>
    <t>HR MGR 3</t>
  </si>
  <si>
    <t>APPLICATIONS PROGM MGR 1</t>
  </si>
  <si>
    <t>APPLICATIONS PROGR 4</t>
  </si>
  <si>
    <t>APPLICATIONS PROGR 5</t>
  </si>
  <si>
    <t>APPLICATIONS PRG SUPV 2</t>
  </si>
  <si>
    <t>INFO SYS MGR 2</t>
  </si>
  <si>
    <t>BUS TCHL SUPP MGR 1</t>
  </si>
  <si>
    <t>ACADEMIC COORD I-FY</t>
  </si>
  <si>
    <t>ACADEMIC COORD II-FY</t>
  </si>
  <si>
    <t>ACADEMIC COORD III-FY</t>
  </si>
  <si>
    <t>DIRECTOR</t>
  </si>
  <si>
    <t>DEAN</t>
  </si>
  <si>
    <t>ASSOC DEAN</t>
  </si>
  <si>
    <t>FACULTY ASST TO PROVOST/DEAN</t>
  </si>
  <si>
    <t>ACADEMIC ADMINISTRATOR III</t>
  </si>
  <si>
    <t>ACADEMIC ADMINISTRATOR VI</t>
  </si>
  <si>
    <t>ACADEMIC ADMINISTRATOR VII</t>
  </si>
  <si>
    <t>ASSOC PROF-FY-B/E/E</t>
  </si>
  <si>
    <t>ASSOC PROF-SFT-VM</t>
  </si>
  <si>
    <t>PROF-SFT-VM</t>
  </si>
  <si>
    <t>PROF OF CLIN-SFT-VM</t>
  </si>
  <si>
    <t>RES-FY-B/E/E</t>
  </si>
  <si>
    <t>AGRON AES</t>
  </si>
  <si>
    <t>ASSOC AGRON AES</t>
  </si>
  <si>
    <t>AGRON AES-B/E/E</t>
  </si>
  <si>
    <t>ASST AGRON AES-SFT-VM</t>
  </si>
  <si>
    <t>ASSOC AGRON AES-AY</t>
  </si>
  <si>
    <t>ASSOC AGRON AES-AY-B/E/E</t>
  </si>
  <si>
    <t>ASST AGRON AES-AY</t>
  </si>
  <si>
    <t>ASST AGRON AES-AY-B/E/E</t>
  </si>
  <si>
    <t>RES-FY</t>
  </si>
  <si>
    <t>RES-SFT</t>
  </si>
  <si>
    <t>ASST RES-FY</t>
  </si>
  <si>
    <t>SPECIALIST</t>
  </si>
  <si>
    <t>ASSOC SPECIALIST</t>
  </si>
  <si>
    <t>JR SPECIALIST NEX</t>
  </si>
  <si>
    <t>JR SPECIALIST</t>
  </si>
  <si>
    <t>PROJ SCIENTIST-FY</t>
  </si>
  <si>
    <t>ASST PROJ SCIENTIST-FY</t>
  </si>
  <si>
    <t>COOP EXT ADVISOR</t>
  </si>
  <si>
    <t>ASSOC COOP EXT ADVISOR</t>
  </si>
  <si>
    <t>ASST COOP EXT ADVISOR</t>
  </si>
  <si>
    <t>ASST SPECIALIST COOP EXT</t>
  </si>
  <si>
    <t>ASSOC SPECIALIST COOP EXT</t>
  </si>
  <si>
    <t>SPECIALIST COOP EXT</t>
  </si>
  <si>
    <t>NON-SENATE ACAD EMERITUS(WOS)</t>
  </si>
  <si>
    <t>WRITTEN COMM SUPV 2</t>
  </si>
  <si>
    <t>WRITER EDITOR 3</t>
  </si>
  <si>
    <t>WRITER EDITOR 4</t>
  </si>
  <si>
    <t>TRAINER 3</t>
  </si>
  <si>
    <t>PUBL EDUC SPEC 1</t>
  </si>
  <si>
    <t>PUBL EDUC SPEC 2</t>
  </si>
  <si>
    <t>PUBL EDUC SPEC 3</t>
  </si>
  <si>
    <t>FINANCIAL ANL SUPV 1</t>
  </si>
  <si>
    <t>FINANCIAL SVC ANL 2</t>
  </si>
  <si>
    <t>FINANCIAL SVC SUPV 1</t>
  </si>
  <si>
    <t>EEO REPR 3</t>
  </si>
  <si>
    <t>BLANK AST 4</t>
  </si>
  <si>
    <t>COMPUTER RESC SPEC 2</t>
  </si>
  <si>
    <t>COMPUTER RESC SPEC 1</t>
  </si>
  <si>
    <t>SKLD CRAFTS AND TRADES SUPV 2</t>
  </si>
  <si>
    <t>CUSTODIAN SR</t>
  </si>
  <si>
    <t>CUSTODIAN</t>
  </si>
  <si>
    <t>CUSTODIAL SUPV 1</t>
  </si>
  <si>
    <t>FIELD RESEARCHER 2</t>
  </si>
  <si>
    <t>FAC MGT SPEC 2</t>
  </si>
  <si>
    <t>FAC MGT SPEC 3</t>
  </si>
  <si>
    <t>CMTY EDUC SPEC 4</t>
  </si>
  <si>
    <t>CMTY EDUC SUPV 2</t>
  </si>
  <si>
    <t>CMTY EDUC SUPV 1</t>
  </si>
  <si>
    <t>CMTY EDUC SPEC 3</t>
  </si>
  <si>
    <t>CMTY EDUC SPEC 2</t>
  </si>
  <si>
    <t>CMTY EDUC SPEC 1</t>
  </si>
  <si>
    <t>ENTERPRISE RISK MGT ANL 4</t>
  </si>
  <si>
    <t>CMTY EDUC MGR 1</t>
  </si>
  <si>
    <t>AGRICULTURE MGR 1</t>
  </si>
  <si>
    <t>FAC PROJECT MGR 1</t>
  </si>
  <si>
    <t>GEOGRAPHIC INFO SYS SUPV 2</t>
  </si>
  <si>
    <t>DIGITAL COMM SPEC 4</t>
  </si>
  <si>
    <t>ARTIST SR</t>
  </si>
  <si>
    <t>ILLUSTRATOR SR</t>
  </si>
  <si>
    <t>RSCH ADM 2</t>
  </si>
  <si>
    <t>RSCH ADM 3</t>
  </si>
  <si>
    <t>RSCH ADM 4</t>
  </si>
  <si>
    <t>PRODUCER DIR SR</t>
  </si>
  <si>
    <t>CONTRACTS AND GRANTS SUPV 1</t>
  </si>
  <si>
    <t>FIELD RSCH SUPV 1</t>
  </si>
  <si>
    <t>FIELD RSCH SUPV 2</t>
  </si>
  <si>
    <t>LAB INSTRUCTION SUPV 1</t>
  </si>
  <si>
    <t>LAB INSTRUCTION SUPV 2</t>
  </si>
  <si>
    <t>LAB RSCH SUPV 1</t>
  </si>
  <si>
    <t>ANML CARE SUPV 2</t>
  </si>
  <si>
    <t>ANML CARE SUPV 1</t>
  </si>
  <si>
    <t>RSCH DATA ANL 1</t>
  </si>
  <si>
    <t>RSCH DATA ANL 2</t>
  </si>
  <si>
    <t>RSCH DATA ANL 3</t>
  </si>
  <si>
    <t>SURVEY RESEARCHER 2</t>
  </si>
  <si>
    <t>EVENTS SPEC 2</t>
  </si>
  <si>
    <t>EVENTS SPEC 3</t>
  </si>
  <si>
    <t>EVENTS SUPV 2</t>
  </si>
  <si>
    <t>ALUMNI EXTERNAL REL SPEC 4</t>
  </si>
  <si>
    <t>INDUSTRY ALLNS MGR 1</t>
  </si>
  <si>
    <t>LIBRARY AST 4</t>
  </si>
  <si>
    <t>FAC PROJECT MGT SPEC 2</t>
  </si>
  <si>
    <t>FAC PROJECT MGT SPEC 3</t>
  </si>
  <si>
    <t>RSCH AND DEV ENGR 3</t>
  </si>
  <si>
    <t>FINANCIAL ANL SUPV 2</t>
  </si>
  <si>
    <t>EHS SPEC 1 NEX</t>
  </si>
  <si>
    <t>EHS SPEC 2 NEX</t>
  </si>
  <si>
    <t>EHS SPEC 3</t>
  </si>
  <si>
    <t>DATABASE ADM 3</t>
  </si>
  <si>
    <t>DATA SYS ANL 2</t>
  </si>
  <si>
    <t>ENTERPRISE RISK MGT ANL 1</t>
  </si>
  <si>
    <t>STATISTICIAN</t>
  </si>
  <si>
    <t>ANL 1</t>
  </si>
  <si>
    <t>ANL 5</t>
  </si>
  <si>
    <t>APPLICATIONS PROGR 1</t>
  </si>
  <si>
    <t>APPLICATIONS PROGR 2</t>
  </si>
  <si>
    <t>APPLICATIONS PROGR 3</t>
  </si>
  <si>
    <t>SYS ADM 2</t>
  </si>
  <si>
    <t>SYS ADM 3</t>
  </si>
  <si>
    <t>INFO SYS ANL 2</t>
  </si>
  <si>
    <t>INFO SYS ANL 3</t>
  </si>
  <si>
    <t>GEOGRAPHIC INFO SYS PROGR 3</t>
  </si>
  <si>
    <t>GEOGRAPHIC INFO SYS PROGR 2</t>
  </si>
  <si>
    <t>ADMIN SUPV 2</t>
  </si>
  <si>
    <t>ADMIN OFCR 2</t>
  </si>
  <si>
    <t>ADMIN OFCR 3</t>
  </si>
  <si>
    <t>ADMIN OFCR 4</t>
  </si>
  <si>
    <t>EXEC AST 3</t>
  </si>
  <si>
    <t>ORGANIZATIONAL CNSLT 3</t>
  </si>
  <si>
    <t>PROJECT POLICY ANL 2</t>
  </si>
  <si>
    <t>PROJECT POLICY ANL 3</t>
  </si>
  <si>
    <t>PROJECT POLICY ANL 4</t>
  </si>
  <si>
    <t>DIGITAL COMM SPEC 3</t>
  </si>
  <si>
    <t>PUBLICATIONS PROD SPEC 2</t>
  </si>
  <si>
    <t>PUBLICATIONS PROD SPEC 4</t>
  </si>
  <si>
    <t>MEDIA COMM SPEC 1</t>
  </si>
  <si>
    <t>MEDIA COMM SPEC 2</t>
  </si>
  <si>
    <t>COMM SPEC 3</t>
  </si>
  <si>
    <t>FUNDRAISER 2 NEX</t>
  </si>
  <si>
    <t>MARKETING SPEC 3</t>
  </si>
  <si>
    <t>MARKETING SPEC 4</t>
  </si>
  <si>
    <t>BUS TCHL SUPP ANL 2</t>
  </si>
  <si>
    <t>COMM AND NETWORK TCHL ANL 3</t>
  </si>
  <si>
    <t>HR GENERALIST 2</t>
  </si>
  <si>
    <t>HR GENERALIST 3</t>
  </si>
  <si>
    <t>HR SUPV 1</t>
  </si>
  <si>
    <t>FINANCIAL ANL 2</t>
  </si>
  <si>
    <t>FINANCIAL ANL 3</t>
  </si>
  <si>
    <t>FINANCIAL ANL 4</t>
  </si>
  <si>
    <t>ACAD HR ANL 2</t>
  </si>
  <si>
    <t>ACAD HR ANL 3</t>
  </si>
  <si>
    <t>GROUNDSKEEPER</t>
  </si>
  <si>
    <t>FARM MAINT WORKER SR</t>
  </si>
  <si>
    <t>FARM MAINT WORKER</t>
  </si>
  <si>
    <t>BLDG MAINT WORKER SR</t>
  </si>
  <si>
    <t>BLDG MAINT WORKER</t>
  </si>
  <si>
    <t>PHYS PLT MECH 2</t>
  </si>
  <si>
    <t>FARM MACH MECH SR</t>
  </si>
  <si>
    <t>FARM MACH MECH</t>
  </si>
  <si>
    <t>FARM MACH MECH AST</t>
  </si>
  <si>
    <t>AGRICULTURAL TCHN PRN</t>
  </si>
  <si>
    <t>AGRICULTURAL TCHN SR</t>
  </si>
  <si>
    <t>AGRICULTURAL TCHN</t>
  </si>
  <si>
    <t>FARM LABORER</t>
  </si>
  <si>
    <t>AGRICULTURE SUPV 2</t>
  </si>
  <si>
    <t>AGRICULTURE SUPV 1</t>
  </si>
  <si>
    <t>STF PHARMACIST 2</t>
  </si>
  <si>
    <t>ANML TCHN SR</t>
  </si>
  <si>
    <t>ANML TCHN</t>
  </si>
  <si>
    <t>ANML HEALTH TCHN 2</t>
  </si>
  <si>
    <t>LAB AST 3</t>
  </si>
  <si>
    <t>LAB AST 2</t>
  </si>
  <si>
    <t>LAB AST 1</t>
  </si>
  <si>
    <t>LAB HELPER</t>
  </si>
  <si>
    <t>SRA 4</t>
  </si>
  <si>
    <t>SRA 3</t>
  </si>
  <si>
    <t>SRA 2</t>
  </si>
  <si>
    <t>SRA 1</t>
  </si>
  <si>
    <t>SRA 4 SUPV</t>
  </si>
  <si>
    <t>SRA 2 NEX</t>
  </si>
  <si>
    <t>MUSEUM SCI SR</t>
  </si>
  <si>
    <t>##</t>
  </si>
  <si>
    <t>Full Benefit Eligibility</t>
  </si>
  <si>
    <t>Not Eligible for Full Benefits</t>
  </si>
  <si>
    <t>UC Path Job Code</t>
  </si>
  <si>
    <t xml:space="preserve">Job Title </t>
  </si>
  <si>
    <t xml:space="preserve">UC Davis Grad &amp; Undergrad Students </t>
  </si>
  <si>
    <t>Federally Approved FY 2020</t>
  </si>
  <si>
    <t>All Limited Term Employees and Academics eligible for Summer Salary working in the Summer Session</t>
  </si>
  <si>
    <t>FY20 rates are effective with 1st UC Path pay compute</t>
  </si>
  <si>
    <t>Non-Federal FY 2020</t>
  </si>
  <si>
    <t>https://financeandbusiness.ucdavis.edu/bia/budget/process/fixed-costs#CBR%20Add-On%20(UCRP%20Interest)</t>
  </si>
  <si>
    <t>Non-Federal Rate includes the UC Retirement Plan (UCRP) Supplemental Assessments - Interest Assessment:</t>
  </si>
  <si>
    <t>###</t>
  </si>
  <si>
    <t>Proposed Federal FY 2021</t>
  </si>
  <si>
    <t>Proposed Non-Federal FY 2021</t>
  </si>
  <si>
    <t>Federally Proposed FY 2021-22</t>
  </si>
  <si>
    <t>000212</t>
  </si>
  <si>
    <t>FINANCIAL ANL MGR 1</t>
  </si>
  <si>
    <t>000216</t>
  </si>
  <si>
    <t>FINANCIAL ANL 5</t>
  </si>
  <si>
    <t>000218</t>
  </si>
  <si>
    <t>000219</t>
  </si>
  <si>
    <t>FINANCIAL SVC MGR 2</t>
  </si>
  <si>
    <t>000296</t>
  </si>
  <si>
    <t>000326</t>
  </si>
  <si>
    <t>000381</t>
  </si>
  <si>
    <t>000382</t>
  </si>
  <si>
    <t>000390</t>
  </si>
  <si>
    <t>000391</t>
  </si>
  <si>
    <t>FAC MGR 2</t>
  </si>
  <si>
    <t>000408</t>
  </si>
  <si>
    <t>000409</t>
  </si>
  <si>
    <t>COMM MGR 2</t>
  </si>
  <si>
    <t>000457</t>
  </si>
  <si>
    <t>ALUMNI EXTERNAL REL MGR 1</t>
  </si>
  <si>
    <t>000462</t>
  </si>
  <si>
    <t>000463</t>
  </si>
  <si>
    <t>000464</t>
  </si>
  <si>
    <t>000465</t>
  </si>
  <si>
    <t>000473</t>
  </si>
  <si>
    <t>000493</t>
  </si>
  <si>
    <t>000497</t>
  </si>
  <si>
    <t>000516</t>
  </si>
  <si>
    <t>EMPLOYEE REL REPR 5</t>
  </si>
  <si>
    <t>000520</t>
  </si>
  <si>
    <t>000521</t>
  </si>
  <si>
    <t>000522</t>
  </si>
  <si>
    <t>000525</t>
  </si>
  <si>
    <t>000530</t>
  </si>
  <si>
    <t>000538</t>
  </si>
  <si>
    <t>000547</t>
  </si>
  <si>
    <t>000548</t>
  </si>
  <si>
    <t>000549</t>
  </si>
  <si>
    <t>000568</t>
  </si>
  <si>
    <t>PROJECT POLICY ANL MGR 1</t>
  </si>
  <si>
    <t>000594</t>
  </si>
  <si>
    <t>000605</t>
  </si>
  <si>
    <t>PAYROLL MGR 1</t>
  </si>
  <si>
    <t>000616</t>
  </si>
  <si>
    <t>000625</t>
  </si>
  <si>
    <t>HR MGR 2</t>
  </si>
  <si>
    <t>000626</t>
  </si>
  <si>
    <t>000649</t>
  </si>
  <si>
    <t>000652</t>
  </si>
  <si>
    <t>000653</t>
  </si>
  <si>
    <t>000657</t>
  </si>
  <si>
    <t>BUS SYS ANL 4</t>
  </si>
  <si>
    <t>000664</t>
  </si>
  <si>
    <t>000668</t>
  </si>
  <si>
    <t>000671</t>
  </si>
  <si>
    <t>000800</t>
  </si>
  <si>
    <t>ACADEMIC ASST TO VICE CHANC</t>
  </si>
  <si>
    <t>000841</t>
  </si>
  <si>
    <t>000843</t>
  </si>
  <si>
    <t>000845</t>
  </si>
  <si>
    <t>000900</t>
  </si>
  <si>
    <t>000967</t>
  </si>
  <si>
    <t>ACADEMIC ADMINISTRATOR VII NEX</t>
  </si>
  <si>
    <t>001000</t>
  </si>
  <si>
    <t>001010</t>
  </si>
  <si>
    <t>001055</t>
  </si>
  <si>
    <t>001063</t>
  </si>
  <si>
    <t>001066</t>
  </si>
  <si>
    <t>001067</t>
  </si>
  <si>
    <t>001069</t>
  </si>
  <si>
    <t>ASSOC VICE PROVOST</t>
  </si>
  <si>
    <t>001099</t>
  </si>
  <si>
    <t>ADMIN STIPEND</t>
  </si>
  <si>
    <t>001110</t>
  </si>
  <si>
    <t>PROF-FY</t>
  </si>
  <si>
    <t>001144</t>
  </si>
  <si>
    <t>PROF-FY-B/E/E</t>
  </si>
  <si>
    <t>001210</t>
  </si>
  <si>
    <t>ASSOC PROF-FY</t>
  </si>
  <si>
    <t>001244</t>
  </si>
  <si>
    <t>001450</t>
  </si>
  <si>
    <t>PROF OF CLIN-FY</t>
  </si>
  <si>
    <t>001680</t>
  </si>
  <si>
    <t>LECT PSOE-AY</t>
  </si>
  <si>
    <t>001899</t>
  </si>
  <si>
    <t>001901</t>
  </si>
  <si>
    <t>001905</t>
  </si>
  <si>
    <t>ASSOC PROF IN RES-SFT-VM</t>
  </si>
  <si>
    <t>001917</t>
  </si>
  <si>
    <t>001987</t>
  </si>
  <si>
    <t>002714</t>
  </si>
  <si>
    <t>INTERN-VET MED/NON REP</t>
  </si>
  <si>
    <t>003000</t>
  </si>
  <si>
    <t>003001</t>
  </si>
  <si>
    <t>AGRON AES-SFT-VM</t>
  </si>
  <si>
    <t>003010</t>
  </si>
  <si>
    <t>003011</t>
  </si>
  <si>
    <t>ASSOC AGRON AES-SFT-VM</t>
  </si>
  <si>
    <t>003012</t>
  </si>
  <si>
    <t>003013</t>
  </si>
  <si>
    <t>ASSOC AGRON AES-B/E/E</t>
  </si>
  <si>
    <t>003020</t>
  </si>
  <si>
    <t>ASST AGRON AES</t>
  </si>
  <si>
    <t>003021</t>
  </si>
  <si>
    <t>003070</t>
  </si>
  <si>
    <t>003072</t>
  </si>
  <si>
    <t>003080</t>
  </si>
  <si>
    <t>003082</t>
  </si>
  <si>
    <t>003200</t>
  </si>
  <si>
    <t>003206</t>
  </si>
  <si>
    <t>003207</t>
  </si>
  <si>
    <t>RES-FY-NON REP</t>
  </si>
  <si>
    <t>003210</t>
  </si>
  <si>
    <t>ASSOC RES-FY</t>
  </si>
  <si>
    <t>003220</t>
  </si>
  <si>
    <t>003252</t>
  </si>
  <si>
    <t>POSTDOC-EMPLOYEE</t>
  </si>
  <si>
    <t>003260</t>
  </si>
  <si>
    <t>ASSOC PROF IN RES-AY</t>
  </si>
  <si>
    <t>003282</t>
  </si>
  <si>
    <t>GSR-FULL FEE REM</t>
  </si>
  <si>
    <t>Student</t>
  </si>
  <si>
    <t>003298</t>
  </si>
  <si>
    <t>RES ASSOC(WOS)</t>
  </si>
  <si>
    <t>003300</t>
  </si>
  <si>
    <t>003310</t>
  </si>
  <si>
    <t>003313</t>
  </si>
  <si>
    <t>ASSOC SPECIALIST NON REP</t>
  </si>
  <si>
    <t>003320</t>
  </si>
  <si>
    <t>ASST SPECIALIST</t>
  </si>
  <si>
    <t>003321</t>
  </si>
  <si>
    <t>ASST SPECIALIST NEX</t>
  </si>
  <si>
    <t>003329</t>
  </si>
  <si>
    <t>003330</t>
  </si>
  <si>
    <t>003390</t>
  </si>
  <si>
    <t>003392</t>
  </si>
  <si>
    <t>ASSOC PROJ SCIENTIST-FY</t>
  </si>
  <si>
    <t>003394</t>
  </si>
  <si>
    <t>003441</t>
  </si>
  <si>
    <t>003442</t>
  </si>
  <si>
    <t>COOP EXT ADVISOR NEX</t>
  </si>
  <si>
    <t>003451</t>
  </si>
  <si>
    <t>003461</t>
  </si>
  <si>
    <t>003475</t>
  </si>
  <si>
    <t>003477</t>
  </si>
  <si>
    <t>003479</t>
  </si>
  <si>
    <t>003480</t>
  </si>
  <si>
    <t>SPECIALIST COOP EXT NEX</t>
  </si>
  <si>
    <t>003800</t>
  </si>
  <si>
    <t>004010</t>
  </si>
  <si>
    <t>004017</t>
  </si>
  <si>
    <t>004018</t>
  </si>
  <si>
    <t>004161</t>
  </si>
  <si>
    <t>TRAINER 1</t>
  </si>
  <si>
    <t>004163</t>
  </si>
  <si>
    <t>004166</t>
  </si>
  <si>
    <t>004167</t>
  </si>
  <si>
    <t>004168</t>
  </si>
  <si>
    <t>004398</t>
  </si>
  <si>
    <t>HEALTH EDUCATOR 3</t>
  </si>
  <si>
    <t>004623</t>
  </si>
  <si>
    <t>004627</t>
  </si>
  <si>
    <t>004630</t>
  </si>
  <si>
    <t>004631</t>
  </si>
  <si>
    <t>FINANCIAL SVC SUPV 2</t>
  </si>
  <si>
    <t>004634</t>
  </si>
  <si>
    <t>004672</t>
  </si>
  <si>
    <t>CLERK, SR/SECRETARY</t>
  </si>
  <si>
    <t>004673</t>
  </si>
  <si>
    <t>CLERK</t>
  </si>
  <si>
    <t>004722</t>
  </si>
  <si>
    <t>_____ASSISTANT III</t>
  </si>
  <si>
    <t>004723</t>
  </si>
  <si>
    <t>_____ASSISTANT II</t>
  </si>
  <si>
    <t>004724</t>
  </si>
  <si>
    <t>_____ASSISTANT I</t>
  </si>
  <si>
    <t>004725</t>
  </si>
  <si>
    <t>004804</t>
  </si>
  <si>
    <t>004805</t>
  </si>
  <si>
    <t>004919</t>
  </si>
  <si>
    <t>STDT 4</t>
  </si>
  <si>
    <t>004920</t>
  </si>
  <si>
    <t>ASSISTANT III</t>
  </si>
  <si>
    <t>004921</t>
  </si>
  <si>
    <t>ASSISTANT II</t>
  </si>
  <si>
    <t>004923</t>
  </si>
  <si>
    <t>STDT 2 NON UC</t>
  </si>
  <si>
    <t>All Limited Term Employees</t>
  </si>
  <si>
    <t>004924</t>
  </si>
  <si>
    <t>STDT 3 NON UC</t>
  </si>
  <si>
    <t>004925</t>
  </si>
  <si>
    <t>STDT 4 NON UC</t>
  </si>
  <si>
    <t>004954</t>
  </si>
  <si>
    <t>STDT 4 ANR</t>
  </si>
  <si>
    <t>004955</t>
  </si>
  <si>
    <t>STDT 3 ANR</t>
  </si>
  <si>
    <t>004956</t>
  </si>
  <si>
    <t>STDT 2 ANR</t>
  </si>
  <si>
    <t>005044</t>
  </si>
  <si>
    <t>005116</t>
  </si>
  <si>
    <t>005117</t>
  </si>
  <si>
    <t>005122</t>
  </si>
  <si>
    <t>CMTY HEALTH OUTR PROFL 2</t>
  </si>
  <si>
    <t>005187</t>
  </si>
  <si>
    <t>005190</t>
  </si>
  <si>
    <t>005194</t>
  </si>
  <si>
    <t>005195</t>
  </si>
  <si>
    <t>005834</t>
  </si>
  <si>
    <t>005836</t>
  </si>
  <si>
    <t>005837</t>
  </si>
  <si>
    <t>005838</t>
  </si>
  <si>
    <t>005839</t>
  </si>
  <si>
    <t>005840</t>
  </si>
  <si>
    <t>005879</t>
  </si>
  <si>
    <t>005942</t>
  </si>
  <si>
    <t>005943</t>
  </si>
  <si>
    <t>005956</t>
  </si>
  <si>
    <t>005969</t>
  </si>
  <si>
    <t>006077</t>
  </si>
  <si>
    <t>006102</t>
  </si>
  <si>
    <t>006112</t>
  </si>
  <si>
    <t>006205</t>
  </si>
  <si>
    <t>006206</t>
  </si>
  <si>
    <t>006207</t>
  </si>
  <si>
    <t>006213</t>
  </si>
  <si>
    <t>006217</t>
  </si>
  <si>
    <t>006240</t>
  </si>
  <si>
    <t>006241</t>
  </si>
  <si>
    <t>006243</t>
  </si>
  <si>
    <t>006244</t>
  </si>
  <si>
    <t>006246</t>
  </si>
  <si>
    <t>006249</t>
  </si>
  <si>
    <t>006250</t>
  </si>
  <si>
    <t>006255</t>
  </si>
  <si>
    <t>006256</t>
  </si>
  <si>
    <t>006257</t>
  </si>
  <si>
    <t>006262</t>
  </si>
  <si>
    <t>006263</t>
  </si>
  <si>
    <t>SURVEY RESEARCHER 3</t>
  </si>
  <si>
    <t>006264</t>
  </si>
  <si>
    <t>SURVEY RESEARCHER 4</t>
  </si>
  <si>
    <t>006290</t>
  </si>
  <si>
    <t>EVENTS SPEC 1</t>
  </si>
  <si>
    <t>006291</t>
  </si>
  <si>
    <t>006292</t>
  </si>
  <si>
    <t>006295</t>
  </si>
  <si>
    <t>006300</t>
  </si>
  <si>
    <t>006614</t>
  </si>
  <si>
    <t>006759</t>
  </si>
  <si>
    <t>006943</t>
  </si>
  <si>
    <t>PAYROLL ANL 2</t>
  </si>
  <si>
    <t>007077</t>
  </si>
  <si>
    <t>007078</t>
  </si>
  <si>
    <t>007120</t>
  </si>
  <si>
    <t>007123</t>
  </si>
  <si>
    <t>007144</t>
  </si>
  <si>
    <t>007145</t>
  </si>
  <si>
    <t>007146</t>
  </si>
  <si>
    <t>007177</t>
  </si>
  <si>
    <t>007198</t>
  </si>
  <si>
    <t>007202</t>
  </si>
  <si>
    <t>007205</t>
  </si>
  <si>
    <t>007213</t>
  </si>
  <si>
    <t>007232</t>
  </si>
  <si>
    <t>SURVEY WORKER SR</t>
  </si>
  <si>
    <t>007233</t>
  </si>
  <si>
    <t>SURVEY WORKER</t>
  </si>
  <si>
    <t>007234</t>
  </si>
  <si>
    <t>007238</t>
  </si>
  <si>
    <t>007298</t>
  </si>
  <si>
    <t>007299</t>
  </si>
  <si>
    <t>007300</t>
  </si>
  <si>
    <t>007303</t>
  </si>
  <si>
    <t>007304</t>
  </si>
  <si>
    <t>007308</t>
  </si>
  <si>
    <t>007309</t>
  </si>
  <si>
    <t>007327</t>
  </si>
  <si>
    <t>007328</t>
  </si>
  <si>
    <t>007358</t>
  </si>
  <si>
    <t>BUS TCHL SUPP ANL 3 TX</t>
  </si>
  <si>
    <t>007359</t>
  </si>
  <si>
    <t>BUS TCHL SUPP ANL 2 TX</t>
  </si>
  <si>
    <t>007373</t>
  </si>
  <si>
    <t>ADMIN AST 3</t>
  </si>
  <si>
    <t>007375</t>
  </si>
  <si>
    <t>007376</t>
  </si>
  <si>
    <t>007377</t>
  </si>
  <si>
    <t>007378</t>
  </si>
  <si>
    <t>007384</t>
  </si>
  <si>
    <t>007394</t>
  </si>
  <si>
    <t>007397</t>
  </si>
  <si>
    <t>007398</t>
  </si>
  <si>
    <t>007399</t>
  </si>
  <si>
    <t>007450</t>
  </si>
  <si>
    <t>BROADCAST COMM SPEC 2</t>
  </si>
  <si>
    <t>007451</t>
  </si>
  <si>
    <t>BROADCAST COMM SPEC 3</t>
  </si>
  <si>
    <t>007455</t>
  </si>
  <si>
    <t>007457</t>
  </si>
  <si>
    <t>007459</t>
  </si>
  <si>
    <t>007460</t>
  </si>
  <si>
    <t>007461</t>
  </si>
  <si>
    <t>007477</t>
  </si>
  <si>
    <t>007546</t>
  </si>
  <si>
    <t>007547</t>
  </si>
  <si>
    <t>FUNDRAISER 3</t>
  </si>
  <si>
    <t>007552</t>
  </si>
  <si>
    <t>007555</t>
  </si>
  <si>
    <t>007558</t>
  </si>
  <si>
    <t>007559</t>
  </si>
  <si>
    <t>BUS TCHL SUPP ANL 3</t>
  </si>
  <si>
    <t>007565</t>
  </si>
  <si>
    <t>COMM AND NETWORK TCHL ANL 2</t>
  </si>
  <si>
    <t>007566</t>
  </si>
  <si>
    <t>007595</t>
  </si>
  <si>
    <t>007596</t>
  </si>
  <si>
    <t>007699</t>
  </si>
  <si>
    <t>007707</t>
  </si>
  <si>
    <t>FINANCIAL ANL 1</t>
  </si>
  <si>
    <t>007708</t>
  </si>
  <si>
    <t>007709</t>
  </si>
  <si>
    <t>007710</t>
  </si>
  <si>
    <t>007714</t>
  </si>
  <si>
    <t>007715</t>
  </si>
  <si>
    <t>007718</t>
  </si>
  <si>
    <t>BENEFITS ANL 1</t>
  </si>
  <si>
    <t>007735</t>
  </si>
  <si>
    <t>GEN ACCOUNTANT 3</t>
  </si>
  <si>
    <t>008133</t>
  </si>
  <si>
    <t>008148</t>
  </si>
  <si>
    <t>008149</t>
  </si>
  <si>
    <t>008212</t>
  </si>
  <si>
    <t>008213</t>
  </si>
  <si>
    <t>008370</t>
  </si>
  <si>
    <t>008522</t>
  </si>
  <si>
    <t>008523</t>
  </si>
  <si>
    <t>008524</t>
  </si>
  <si>
    <t>008540</t>
  </si>
  <si>
    <t>008541</t>
  </si>
  <si>
    <t>008542</t>
  </si>
  <si>
    <t>008543</t>
  </si>
  <si>
    <t>008544</t>
  </si>
  <si>
    <t>FARM SEASONAL WORKER PD</t>
  </si>
  <si>
    <t>008822</t>
  </si>
  <si>
    <t>TCHL PROJECT MGT PROFL 3</t>
  </si>
  <si>
    <t>008878</t>
  </si>
  <si>
    <t>008879</t>
  </si>
  <si>
    <t>009247</t>
  </si>
  <si>
    <t>009524</t>
  </si>
  <si>
    <t>009525</t>
  </si>
  <si>
    <t>009536</t>
  </si>
  <si>
    <t>009537</t>
  </si>
  <si>
    <t>ANML HEALTH TCHN 1</t>
  </si>
  <si>
    <t>009549</t>
  </si>
  <si>
    <t>CLIN RSCH ANL 4</t>
  </si>
  <si>
    <t>009602</t>
  </si>
  <si>
    <t>009603</t>
  </si>
  <si>
    <t>009605</t>
  </si>
  <si>
    <t>009606</t>
  </si>
  <si>
    <t>009610</t>
  </si>
  <si>
    <t>009611</t>
  </si>
  <si>
    <t>009612</t>
  </si>
  <si>
    <t>009613</t>
  </si>
  <si>
    <t>009614</t>
  </si>
  <si>
    <t>009617</t>
  </si>
  <si>
    <t>009722</t>
  </si>
  <si>
    <t>009901</t>
  </si>
  <si>
    <t>CAMP CNSLR L3</t>
  </si>
  <si>
    <t>009995</t>
  </si>
  <si>
    <t>UNCLASSIFIED</t>
  </si>
  <si>
    <t>Approved Federal FY 2022</t>
  </si>
  <si>
    <t>Approved Non-Federal FY 2022</t>
  </si>
  <si>
    <t>Approved Federal FY 2023</t>
  </si>
  <si>
    <t>Approved Non-Federal FY 2023</t>
  </si>
  <si>
    <t>Approved Federal FY 2024</t>
  </si>
  <si>
    <t>Approved Non-Federal FY 2024</t>
  </si>
  <si>
    <t xml:space="preserve">UC Path Composite Benefit  Rate Summary  </t>
  </si>
  <si>
    <t>Approved Federal FY 2025</t>
  </si>
  <si>
    <t>Approved Non-Federal FY 2025</t>
  </si>
  <si>
    <t>Revised 10/07/2024</t>
  </si>
  <si>
    <t>Provisional Federal FY 2026</t>
  </si>
  <si>
    <t>Provisional Non-Federal 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</si>
</sst>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4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3F8B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/>
    <xf numFmtId="0" fontId="4" fillId="0" borderId="3" xfId="0" applyFont="1" applyBorder="1" applyAlignment="1">
      <alignment wrapText="1"/>
    </xf>
    <xf numFmtId="0" fontId="0" fillId="0" borderId="8" xfId="0" applyBorder="1" applyAlignment="1">
      <alignment horizontal="center" vertical="top"/>
    </xf>
    <xf numFmtId="0" fontId="8" fillId="0" borderId="0" xfId="2" applyFont="1" applyAlignment="1">
      <alignment horizontal="left" vertical="top" wrapText="1"/>
    </xf>
    <xf numFmtId="0" fontId="10" fillId="0" borderId="8" xfId="0" applyFont="1" applyBorder="1" applyAlignment="1">
      <alignment horizontal="center" vertical="top"/>
    </xf>
    <xf numFmtId="0" fontId="6" fillId="0" borderId="0" xfId="2" applyFont="1" applyAlignment="1">
      <alignment horizontal="center" vertical="top" wrapText="1"/>
    </xf>
    <xf numFmtId="0" fontId="8" fillId="0" borderId="0" xfId="2" applyFont="1" applyAlignment="1">
      <alignment vertical="top" wrapText="1"/>
    </xf>
    <xf numFmtId="0" fontId="0" fillId="0" borderId="9" xfId="0" applyBorder="1" applyAlignment="1">
      <alignment horizontal="center" vertical="top"/>
    </xf>
    <xf numFmtId="0" fontId="8" fillId="0" borderId="10" xfId="2" applyFont="1" applyBorder="1" applyAlignment="1">
      <alignment vertical="top" wrapText="1"/>
    </xf>
    <xf numFmtId="0" fontId="3" fillId="0" borderId="11" xfId="0" applyFont="1" applyBorder="1" applyAlignment="1">
      <alignment horizontal="left"/>
    </xf>
    <xf numFmtId="0" fontId="6" fillId="0" borderId="12" xfId="2" applyFont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7" fillId="2" borderId="17" xfId="0" applyFont="1" applyFill="1" applyBorder="1" applyAlignment="1">
      <alignment horizontal="center" wrapText="1"/>
    </xf>
    <xf numFmtId="0" fontId="3" fillId="0" borderId="9" xfId="0" applyFont="1" applyBorder="1" applyAlignment="1">
      <alignment vertical="top"/>
    </xf>
    <xf numFmtId="0" fontId="8" fillId="0" borderId="16" xfId="2" applyFont="1" applyBorder="1" applyAlignment="1">
      <alignment vertical="top" wrapText="1"/>
    </xf>
    <xf numFmtId="164" fontId="9" fillId="2" borderId="17" xfId="3" applyNumberFormat="1" applyFill="1" applyBorder="1" applyAlignment="1">
      <alignment horizontal="center" vertical="center"/>
    </xf>
    <xf numFmtId="164" fontId="9" fillId="2" borderId="4" xfId="3" applyNumberFormat="1" applyFill="1" applyBorder="1" applyAlignment="1">
      <alignment horizontal="center" vertical="center"/>
    </xf>
    <xf numFmtId="164" fontId="9" fillId="2" borderId="6" xfId="3" applyNumberFormat="1" applyFill="1" applyBorder="1" applyAlignment="1">
      <alignment horizontal="center" vertical="center"/>
    </xf>
    <xf numFmtId="10" fontId="0" fillId="2" borderId="4" xfId="1" applyNumberFormat="1" applyFont="1" applyFill="1" applyBorder="1"/>
    <xf numFmtId="10" fontId="0" fillId="2" borderId="6" xfId="1" applyNumberFormat="1" applyFont="1" applyFill="1" applyBorder="1"/>
    <xf numFmtId="10" fontId="0" fillId="0" borderId="18" xfId="0" applyNumberFormat="1" applyBorder="1"/>
    <xf numFmtId="10" fontId="0" fillId="0" borderId="15" xfId="0" applyNumberFormat="1" applyBorder="1"/>
    <xf numFmtId="10" fontId="0" fillId="0" borderId="16" xfId="0" applyNumberFormat="1" applyBorder="1"/>
    <xf numFmtId="10" fontId="0" fillId="0" borderId="5" xfId="1" applyNumberFormat="1" applyFont="1" applyBorder="1"/>
    <xf numFmtId="10" fontId="0" fillId="0" borderId="7" xfId="1" applyNumberFormat="1" applyFont="1" applyBorder="1"/>
    <xf numFmtId="0" fontId="11" fillId="0" borderId="0" xfId="4" applyAlignment="1"/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2" xfId="0" applyFont="1" applyBorder="1"/>
    <xf numFmtId="164" fontId="14" fillId="0" borderId="19" xfId="3" applyNumberFormat="1" applyFont="1" applyFill="1" applyBorder="1" applyAlignment="1">
      <alignment horizontal="center" vertical="center"/>
    </xf>
    <xf numFmtId="0" fontId="13" fillId="0" borderId="0" xfId="0" quotePrefix="1" applyFont="1"/>
    <xf numFmtId="164" fontId="14" fillId="0" borderId="19" xfId="3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164" fontId="13" fillId="0" borderId="0" xfId="1" applyNumberFormat="1" applyFont="1"/>
    <xf numFmtId="165" fontId="0" fillId="0" borderId="5" xfId="1" applyNumberFormat="1" applyFont="1" applyBorder="1"/>
  </cellXfs>
  <cellStyles count="5">
    <cellStyle name="Hyperlink" xfId="4" builtinId="8"/>
    <cellStyle name="Normal" xfId="0" builtinId="0"/>
    <cellStyle name="Normal 3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anceandbusiness.ucdavis.edu/bia/budget/process/fixed-costs" TargetMode="External"/><Relationship Id="rId1" Type="http://schemas.openxmlformats.org/officeDocument/2006/relationships/hyperlink" Target="https://financeandbusiness.ucdavis.edu/bia/budget/process/fixed-cos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topLeftCell="A3" zoomScaleNormal="100" workbookViewId="0">
      <selection activeCell="A4" sqref="A4"/>
    </sheetView>
  </sheetViews>
  <sheetFormatPr defaultRowHeight="15" x14ac:dyDescent="0.25"/>
  <cols>
    <col min="1" max="1" width="8" customWidth="1"/>
    <col min="2" max="2" width="42.42578125" style="2" customWidth="1"/>
    <col min="3" max="6" width="12" hidden="1" customWidth="1"/>
    <col min="7" max="7" width="12.5703125" hidden="1" customWidth="1"/>
    <col min="8" max="8" width="15.42578125" hidden="1" customWidth="1"/>
    <col min="9" max="9" width="12.7109375" hidden="1" customWidth="1"/>
    <col min="10" max="10" width="15.7109375" hidden="1" customWidth="1"/>
    <col min="11" max="11" width="12.28515625" customWidth="1"/>
    <col min="12" max="12" width="16.42578125" customWidth="1"/>
    <col min="13" max="13" width="13.5703125" customWidth="1"/>
    <col min="14" max="14" width="15.42578125" customWidth="1"/>
    <col min="15" max="15" width="13.7109375" customWidth="1"/>
    <col min="16" max="16" width="15.5703125" customWidth="1"/>
  </cols>
  <sheetData>
    <row r="1" spans="1:16" ht="18.75" x14ac:dyDescent="0.3">
      <c r="A1" s="1" t="s">
        <v>0</v>
      </c>
    </row>
    <row r="2" spans="1:16" ht="18.75" x14ac:dyDescent="0.3">
      <c r="A2" s="1" t="s">
        <v>1</v>
      </c>
    </row>
    <row r="3" spans="1:16" ht="18.75" x14ac:dyDescent="0.3">
      <c r="A3" s="1" t="s">
        <v>606</v>
      </c>
    </row>
    <row r="4" spans="1:16" ht="18.75" x14ac:dyDescent="0.3">
      <c r="A4" s="3" t="s">
        <v>609</v>
      </c>
    </row>
    <row r="5" spans="1:16" ht="15.75" thickBot="1" x14ac:dyDescent="0.3"/>
    <row r="6" spans="1:16" ht="75.75" thickBot="1" x14ac:dyDescent="0.35">
      <c r="A6" s="13" t="s">
        <v>216</v>
      </c>
      <c r="B6" s="14"/>
      <c r="C6" s="17" t="s">
        <v>221</v>
      </c>
      <c r="D6" s="5" t="s">
        <v>224</v>
      </c>
      <c r="E6" s="15" t="s">
        <v>228</v>
      </c>
      <c r="F6" s="16" t="s">
        <v>229</v>
      </c>
      <c r="G6" s="15" t="s">
        <v>600</v>
      </c>
      <c r="H6" s="16" t="s">
        <v>601</v>
      </c>
      <c r="I6" s="15" t="s">
        <v>602</v>
      </c>
      <c r="J6" s="16" t="s">
        <v>603</v>
      </c>
      <c r="K6" s="15" t="s">
        <v>604</v>
      </c>
      <c r="L6" s="16" t="s">
        <v>605</v>
      </c>
      <c r="M6" s="15" t="s">
        <v>607</v>
      </c>
      <c r="N6" s="16" t="s">
        <v>608</v>
      </c>
      <c r="O6" s="15" t="s">
        <v>610</v>
      </c>
      <c r="P6" s="16" t="s">
        <v>611</v>
      </c>
    </row>
    <row r="7" spans="1:16" x14ac:dyDescent="0.25">
      <c r="A7" s="6"/>
      <c r="B7" s="7" t="s">
        <v>3</v>
      </c>
      <c r="C7" s="20">
        <v>0.434</v>
      </c>
      <c r="D7" s="25">
        <v>0.44169999999999998</v>
      </c>
      <c r="E7" s="23">
        <v>0.42099999999999999</v>
      </c>
      <c r="F7" s="28">
        <f>E7+0.3%</f>
        <v>0.42399999999999999</v>
      </c>
      <c r="G7" s="23">
        <v>0.40400000000000003</v>
      </c>
      <c r="H7" s="28">
        <f>G7+0.3%</f>
        <v>0.40700000000000003</v>
      </c>
      <c r="I7" s="23">
        <v>0.40400000000000003</v>
      </c>
      <c r="J7" s="40">
        <f>I7+0.3%</f>
        <v>0.40700000000000003</v>
      </c>
      <c r="K7" s="23">
        <v>0.39600000000000002</v>
      </c>
      <c r="L7" s="28">
        <f>K7+0.68%</f>
        <v>0.40280000000000005</v>
      </c>
      <c r="M7" s="23">
        <v>0.41</v>
      </c>
      <c r="N7" s="28">
        <f>M7+0.68%</f>
        <v>0.41679999999999995</v>
      </c>
      <c r="O7" s="23">
        <f>M7</f>
        <v>0.41</v>
      </c>
      <c r="P7" s="28">
        <f>O7+0.68%</f>
        <v>0.41679999999999995</v>
      </c>
    </row>
    <row r="8" spans="1:16" x14ac:dyDescent="0.25">
      <c r="A8" s="8"/>
      <c r="B8" s="9"/>
      <c r="C8" s="21"/>
      <c r="D8" s="26"/>
      <c r="E8" s="23"/>
      <c r="F8" s="28"/>
      <c r="G8" s="23"/>
      <c r="H8" s="28"/>
      <c r="I8" s="23"/>
      <c r="J8" s="28"/>
      <c r="K8" s="23"/>
      <c r="L8" s="28"/>
      <c r="M8" s="23"/>
      <c r="N8" s="28"/>
      <c r="O8" s="23"/>
      <c r="P8" s="28"/>
    </row>
    <row r="9" spans="1:16" x14ac:dyDescent="0.25">
      <c r="A9" s="6"/>
      <c r="B9" s="7" t="s">
        <v>4</v>
      </c>
      <c r="C9" s="21">
        <v>0.54800000000000004</v>
      </c>
      <c r="D9" s="26">
        <v>0.55569999999999997</v>
      </c>
      <c r="E9" s="23">
        <v>0.52100000000000002</v>
      </c>
      <c r="F9" s="28">
        <f>E9+0.3%</f>
        <v>0.52400000000000002</v>
      </c>
      <c r="G9" s="23">
        <v>0.441</v>
      </c>
      <c r="H9" s="28">
        <f>G9+0.3%</f>
        <v>0.44400000000000001</v>
      </c>
      <c r="I9" s="23">
        <v>0.44600000000000001</v>
      </c>
      <c r="J9" s="28">
        <f>I9+0.3%</f>
        <v>0.44900000000000001</v>
      </c>
      <c r="K9" s="23">
        <v>0.434</v>
      </c>
      <c r="L9" s="28">
        <f>K9+0.68%</f>
        <v>0.44079999999999997</v>
      </c>
      <c r="M9" s="23">
        <v>0.441</v>
      </c>
      <c r="N9" s="28">
        <f>M9+0.68%</f>
        <v>0.44779999999999998</v>
      </c>
      <c r="O9" s="23">
        <f>M9</f>
        <v>0.441</v>
      </c>
      <c r="P9" s="28">
        <f>O9+0.68%</f>
        <v>0.44779999999999998</v>
      </c>
    </row>
    <row r="10" spans="1:16" x14ac:dyDescent="0.25">
      <c r="A10" s="6"/>
      <c r="B10" s="7"/>
      <c r="C10" s="21"/>
      <c r="D10" s="26"/>
      <c r="E10" s="23"/>
      <c r="F10" s="28"/>
      <c r="G10" s="23"/>
      <c r="H10" s="28"/>
      <c r="I10" s="23"/>
      <c r="J10" s="28"/>
      <c r="K10" s="23"/>
      <c r="L10" s="28"/>
      <c r="M10" s="23"/>
      <c r="N10" s="28"/>
      <c r="O10" s="23"/>
      <c r="P10" s="28"/>
    </row>
    <row r="11" spans="1:16" x14ac:dyDescent="0.25">
      <c r="A11" s="6"/>
      <c r="B11" s="7" t="s">
        <v>5</v>
      </c>
      <c r="C11" s="21">
        <v>0.66100000000000003</v>
      </c>
      <c r="D11" s="26">
        <v>0.66869999999999996</v>
      </c>
      <c r="E11" s="23">
        <v>0.63800000000000001</v>
      </c>
      <c r="F11" s="28">
        <f>E11+0.3%</f>
        <v>0.64100000000000001</v>
      </c>
      <c r="G11" s="23">
        <v>0.57799999999999996</v>
      </c>
      <c r="H11" s="28">
        <f>G11+0.3%</f>
        <v>0.58099999999999996</v>
      </c>
      <c r="I11" s="23">
        <v>0.56999999999999995</v>
      </c>
      <c r="J11" s="28">
        <f>I11+0.3%</f>
        <v>0.57299999999999995</v>
      </c>
      <c r="K11" s="23">
        <v>0.59299999999999997</v>
      </c>
      <c r="L11" s="28">
        <f>K11+0.68%</f>
        <v>0.5998</v>
      </c>
      <c r="M11" s="23">
        <v>0.59299999999999997</v>
      </c>
      <c r="N11" s="28">
        <f>M11+0.68%</f>
        <v>0.5998</v>
      </c>
      <c r="O11" s="23">
        <f>M11</f>
        <v>0.59299999999999997</v>
      </c>
      <c r="P11" s="28">
        <f>O11+0.68%</f>
        <v>0.5998</v>
      </c>
    </row>
    <row r="12" spans="1:16" x14ac:dyDescent="0.25">
      <c r="A12" s="6"/>
      <c r="B12" s="10"/>
      <c r="C12" s="21"/>
      <c r="D12" s="26"/>
      <c r="E12" s="23"/>
      <c r="F12" s="28"/>
      <c r="G12" s="23"/>
      <c r="H12" s="28"/>
      <c r="I12" s="23"/>
      <c r="J12" s="28"/>
      <c r="K12" s="23"/>
      <c r="L12" s="28"/>
      <c r="M12" s="23"/>
      <c r="N12" s="28"/>
      <c r="O12" s="23"/>
      <c r="P12" s="28"/>
    </row>
    <row r="13" spans="1:16" ht="19.5" thickBot="1" x14ac:dyDescent="0.3">
      <c r="A13" s="18" t="s">
        <v>217</v>
      </c>
      <c r="B13" s="19"/>
      <c r="C13" s="22"/>
      <c r="D13" s="27"/>
      <c r="E13" s="24"/>
      <c r="F13" s="29"/>
      <c r="G13" s="24"/>
      <c r="H13" s="29"/>
      <c r="I13" s="24"/>
      <c r="J13" s="29"/>
      <c r="K13" s="24"/>
      <c r="L13" s="29"/>
      <c r="M13" s="24"/>
      <c r="N13" s="29"/>
      <c r="O13" s="24"/>
      <c r="P13" s="29"/>
    </row>
    <row r="14" spans="1:16" x14ac:dyDescent="0.25">
      <c r="A14" s="6"/>
      <c r="B14" s="7" t="s">
        <v>2</v>
      </c>
      <c r="C14" s="21">
        <v>0.29699999999999999</v>
      </c>
      <c r="D14" s="26">
        <v>0.29699999999999999</v>
      </c>
      <c r="E14" s="23">
        <v>0.14899999999999999</v>
      </c>
      <c r="F14" s="28">
        <f>E14</f>
        <v>0.14899999999999999</v>
      </c>
      <c r="G14" s="23">
        <v>7.3999999999999996E-2</v>
      </c>
      <c r="H14" s="28">
        <f>G14</f>
        <v>7.3999999999999996E-2</v>
      </c>
      <c r="I14" s="23">
        <v>0.186</v>
      </c>
      <c r="J14" s="28">
        <f>I14</f>
        <v>0.186</v>
      </c>
      <c r="K14" s="23">
        <v>8.4000000000000005E-2</v>
      </c>
      <c r="L14" s="28">
        <f>K14</f>
        <v>8.4000000000000005E-2</v>
      </c>
      <c r="M14" s="23">
        <v>0.2</v>
      </c>
      <c r="N14" s="28">
        <f>M14</f>
        <v>0.2</v>
      </c>
      <c r="O14" s="23">
        <f>M14</f>
        <v>0.2</v>
      </c>
      <c r="P14" s="28">
        <f>O14</f>
        <v>0.2</v>
      </c>
    </row>
    <row r="15" spans="1:16" x14ac:dyDescent="0.25">
      <c r="A15" s="6"/>
      <c r="B15" s="10"/>
      <c r="C15" s="21"/>
      <c r="D15" s="26"/>
      <c r="E15" s="23"/>
      <c r="F15" s="28"/>
      <c r="G15" s="23"/>
      <c r="H15" s="28"/>
      <c r="I15" s="23"/>
      <c r="J15" s="28"/>
      <c r="K15" s="23"/>
      <c r="L15" s="28"/>
      <c r="M15" s="23"/>
      <c r="N15" s="28"/>
      <c r="O15" s="23"/>
      <c r="P15" s="28"/>
    </row>
    <row r="16" spans="1:16" x14ac:dyDescent="0.25">
      <c r="A16" s="6"/>
      <c r="B16" s="10" t="s">
        <v>220</v>
      </c>
      <c r="C16" s="21">
        <v>2.1000000000000001E-2</v>
      </c>
      <c r="D16" s="26">
        <v>2.1000000000000001E-2</v>
      </c>
      <c r="E16" s="23">
        <v>1.6E-2</v>
      </c>
      <c r="F16" s="28">
        <f>E16</f>
        <v>1.6E-2</v>
      </c>
      <c r="G16" s="23">
        <v>2.3E-2</v>
      </c>
      <c r="H16" s="28">
        <f>G16</f>
        <v>2.3E-2</v>
      </c>
      <c r="I16" s="23">
        <v>2.7E-2</v>
      </c>
      <c r="J16" s="28">
        <f>I16</f>
        <v>2.7E-2</v>
      </c>
      <c r="K16" s="23">
        <v>1.6E-2</v>
      </c>
      <c r="L16" s="28">
        <f>K16</f>
        <v>1.6E-2</v>
      </c>
      <c r="M16" s="23">
        <v>1.9E-2</v>
      </c>
      <c r="N16" s="28">
        <f>M16</f>
        <v>1.9E-2</v>
      </c>
      <c r="O16" s="23">
        <f>M16</f>
        <v>1.9E-2</v>
      </c>
      <c r="P16" s="28">
        <f>O16</f>
        <v>1.9E-2</v>
      </c>
    </row>
    <row r="17" spans="1:16" x14ac:dyDescent="0.25">
      <c r="A17" s="6"/>
      <c r="B17" s="10"/>
      <c r="C17" s="21"/>
      <c r="D17" s="26"/>
      <c r="E17" s="23"/>
      <c r="F17" s="28"/>
      <c r="G17" s="23"/>
      <c r="H17" s="28"/>
      <c r="I17" s="23"/>
      <c r="J17" s="28"/>
      <c r="K17" s="23"/>
      <c r="L17" s="28"/>
      <c r="M17" s="23"/>
      <c r="N17" s="28"/>
      <c r="O17" s="23"/>
      <c r="P17" s="28"/>
    </row>
    <row r="18" spans="1:16" ht="45.75" thickBot="1" x14ac:dyDescent="0.3">
      <c r="A18" s="11"/>
      <c r="B18" s="12" t="s">
        <v>222</v>
      </c>
      <c r="C18" s="22">
        <v>6.4000000000000001E-2</v>
      </c>
      <c r="D18" s="27">
        <v>6.4000000000000001E-2</v>
      </c>
      <c r="E18" s="24">
        <v>4.5999999999999999E-2</v>
      </c>
      <c r="F18" s="29">
        <f>E18</f>
        <v>4.5999999999999999E-2</v>
      </c>
      <c r="G18" s="24">
        <v>4.3999999999999997E-2</v>
      </c>
      <c r="H18" s="29">
        <f>G18</f>
        <v>4.3999999999999997E-2</v>
      </c>
      <c r="I18" s="24">
        <v>9.6000000000000002E-2</v>
      </c>
      <c r="J18" s="29">
        <f>I18</f>
        <v>9.6000000000000002E-2</v>
      </c>
      <c r="K18" s="24">
        <v>8.1000000000000003E-2</v>
      </c>
      <c r="L18" s="29">
        <f>K18</f>
        <v>8.1000000000000003E-2</v>
      </c>
      <c r="M18" s="24">
        <v>3.7999999999999999E-2</v>
      </c>
      <c r="N18" s="29">
        <f>M18</f>
        <v>3.7999999999999999E-2</v>
      </c>
      <c r="O18" s="24">
        <f>M18</f>
        <v>3.7999999999999999E-2</v>
      </c>
      <c r="P18" s="29">
        <f>O18</f>
        <v>3.7999999999999999E-2</v>
      </c>
    </row>
    <row r="20" spans="1:16" ht="12.75" customHeight="1" x14ac:dyDescent="0.25"/>
    <row r="21" spans="1:16" ht="30" hidden="1" x14ac:dyDescent="0.25">
      <c r="A21" s="4" t="s">
        <v>215</v>
      </c>
      <c r="B21" s="2" t="s">
        <v>223</v>
      </c>
    </row>
    <row r="22" spans="1:16" ht="45" x14ac:dyDescent="0.25">
      <c r="A22" t="s">
        <v>227</v>
      </c>
      <c r="B22" s="2" t="s">
        <v>226</v>
      </c>
    </row>
    <row r="23" spans="1:16" x14ac:dyDescent="0.25">
      <c r="B23" s="30" t="s">
        <v>225</v>
      </c>
      <c r="C23" s="30"/>
      <c r="D23" s="30"/>
      <c r="E23" s="30"/>
      <c r="F23" s="30"/>
      <c r="G23" s="30"/>
      <c r="H23" s="30"/>
    </row>
  </sheetData>
  <hyperlinks>
    <hyperlink ref="B23" r:id="rId1" location="CBR%20Add-On%20(UCRP%20Interest)" xr:uid="{E1F27D00-2BB7-457F-A706-655F15643FC5}"/>
    <hyperlink ref="B23:H23" r:id="rId2" location="CBR%20Add-On%20(UCRP%20Interest)" display="https://financeandbusiness.ucdavis.edu/bia/budget/process/fixed-costs#CBR%20Add-On%20(UCRP%20Interest)" xr:uid="{CAA96B8A-37D6-44EF-90BD-C49D590C5964}"/>
  </hyperlinks>
  <pageMargins left="0.7" right="0.7" top="0.75" bottom="0.75" header="0.3" footer="0.3"/>
  <pageSetup scale="74" orientation="landscape" r:id="rId3"/>
  <headerFooter>
    <oddFooter>Page &amp;P of &amp;N</oddFooter>
  </headerFooter>
  <ignoredErrors>
    <ignoredError sqref="M8:O8 M10:O10 M12:O13 M17:O17 N16 M15:O15 N14 N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9"/>
  <sheetViews>
    <sheetView workbookViewId="0">
      <selection activeCell="B155" sqref="B155"/>
    </sheetView>
  </sheetViews>
  <sheetFormatPr defaultColWidth="9.140625" defaultRowHeight="12.75" x14ac:dyDescent="0.2"/>
  <cols>
    <col min="1" max="1" width="26.5703125" style="33" customWidth="1"/>
    <col min="2" max="2" width="27.28515625" style="33" customWidth="1"/>
    <col min="3" max="3" width="34.42578125" style="33" bestFit="1" customWidth="1"/>
    <col min="4" max="4" width="25.140625" style="39" customWidth="1"/>
    <col min="5" max="16384" width="9.140625" style="33"/>
  </cols>
  <sheetData>
    <row r="1" spans="1:4" ht="25.5" x14ac:dyDescent="0.2">
      <c r="A1" s="31" t="s">
        <v>218</v>
      </c>
      <c r="B1" s="31" t="s">
        <v>219</v>
      </c>
      <c r="C1" s="32" t="s">
        <v>6</v>
      </c>
      <c r="D1" s="32" t="s">
        <v>230</v>
      </c>
    </row>
    <row r="2" spans="1:4" x14ac:dyDescent="0.2">
      <c r="A2" s="34" t="s">
        <v>404</v>
      </c>
      <c r="B2" s="34" t="s">
        <v>405</v>
      </c>
      <c r="C2" s="34" t="s">
        <v>5</v>
      </c>
      <c r="D2" s="35">
        <v>0.57799999999999996</v>
      </c>
    </row>
    <row r="3" spans="1:4" x14ac:dyDescent="0.2">
      <c r="A3" s="33" t="s">
        <v>402</v>
      </c>
      <c r="B3" s="33" t="s">
        <v>403</v>
      </c>
      <c r="C3" s="33" t="s">
        <v>5</v>
      </c>
      <c r="D3" s="35">
        <v>0.57799999999999996</v>
      </c>
    </row>
    <row r="4" spans="1:4" x14ac:dyDescent="0.2">
      <c r="A4" s="33" t="s">
        <v>400</v>
      </c>
      <c r="B4" s="33" t="s">
        <v>401</v>
      </c>
      <c r="C4" s="33" t="s">
        <v>5</v>
      </c>
      <c r="D4" s="35">
        <v>0.57799999999999996</v>
      </c>
    </row>
    <row r="5" spans="1:4" x14ac:dyDescent="0.2">
      <c r="A5" s="33" t="s">
        <v>552</v>
      </c>
      <c r="B5" s="33" t="s">
        <v>183</v>
      </c>
      <c r="C5" s="33" t="s">
        <v>5</v>
      </c>
      <c r="D5" s="35">
        <v>0.57799999999999996</v>
      </c>
    </row>
    <row r="6" spans="1:4" x14ac:dyDescent="0.2">
      <c r="A6" s="33" t="s">
        <v>553</v>
      </c>
      <c r="B6" s="33" t="s">
        <v>184</v>
      </c>
      <c r="C6" s="33" t="s">
        <v>4</v>
      </c>
      <c r="D6" s="35">
        <v>0.441</v>
      </c>
    </row>
    <row r="7" spans="1:4" x14ac:dyDescent="0.2">
      <c r="A7" s="36" t="s">
        <v>270</v>
      </c>
      <c r="B7" s="33" t="s">
        <v>30</v>
      </c>
      <c r="C7" s="33" t="s">
        <v>3</v>
      </c>
      <c r="D7" s="35">
        <v>0.40400000000000003</v>
      </c>
    </row>
    <row r="8" spans="1:4" x14ac:dyDescent="0.2">
      <c r="A8" s="33" t="s">
        <v>296</v>
      </c>
      <c r="B8" s="33" t="s">
        <v>46</v>
      </c>
      <c r="C8" s="33" t="s">
        <v>3</v>
      </c>
      <c r="D8" s="35">
        <v>0.40400000000000003</v>
      </c>
    </row>
    <row r="9" spans="1:4" x14ac:dyDescent="0.2">
      <c r="A9" s="33" t="s">
        <v>297</v>
      </c>
      <c r="B9" s="33" t="s">
        <v>47</v>
      </c>
      <c r="C9" s="33" t="s">
        <v>3</v>
      </c>
      <c r="D9" s="35">
        <v>0.40400000000000003</v>
      </c>
    </row>
    <row r="10" spans="1:4" x14ac:dyDescent="0.2">
      <c r="A10" s="33" t="s">
        <v>298</v>
      </c>
      <c r="B10" s="33" t="s">
        <v>48</v>
      </c>
      <c r="C10" s="33" t="s">
        <v>3</v>
      </c>
      <c r="D10" s="35">
        <v>0.40400000000000003</v>
      </c>
    </row>
    <row r="11" spans="1:4" x14ac:dyDescent="0.2">
      <c r="A11" s="33" t="s">
        <v>291</v>
      </c>
      <c r="B11" s="33" t="s">
        <v>292</v>
      </c>
      <c r="C11" s="33" t="s">
        <v>3</v>
      </c>
      <c r="D11" s="35">
        <v>0.40400000000000003</v>
      </c>
    </row>
    <row r="12" spans="1:4" x14ac:dyDescent="0.2">
      <c r="A12" s="33" t="s">
        <v>285</v>
      </c>
      <c r="B12" s="33" t="s">
        <v>286</v>
      </c>
      <c r="C12" s="33" t="s">
        <v>3</v>
      </c>
      <c r="D12" s="35">
        <v>0.40400000000000003</v>
      </c>
    </row>
    <row r="13" spans="1:4" x14ac:dyDescent="0.2">
      <c r="A13" s="36" t="s">
        <v>287</v>
      </c>
      <c r="B13" s="33" t="s">
        <v>39</v>
      </c>
      <c r="C13" s="33" t="s">
        <v>3</v>
      </c>
      <c r="D13" s="35">
        <v>0.40400000000000003</v>
      </c>
    </row>
    <row r="14" spans="1:4" x14ac:dyDescent="0.2">
      <c r="A14" s="36" t="s">
        <v>288</v>
      </c>
      <c r="B14" s="33" t="s">
        <v>40</v>
      </c>
      <c r="C14" s="33" t="s">
        <v>3</v>
      </c>
      <c r="D14" s="35">
        <v>0.40400000000000003</v>
      </c>
    </row>
    <row r="15" spans="1:4" x14ac:dyDescent="0.2">
      <c r="A15" s="36" t="s">
        <v>289</v>
      </c>
      <c r="B15" s="33" t="s">
        <v>41</v>
      </c>
      <c r="C15" s="33" t="s">
        <v>3</v>
      </c>
      <c r="D15" s="35">
        <v>0.40400000000000003</v>
      </c>
    </row>
    <row r="16" spans="1:4" x14ac:dyDescent="0.2">
      <c r="A16" s="33" t="s">
        <v>512</v>
      </c>
      <c r="B16" s="33" t="s">
        <v>513</v>
      </c>
      <c r="C16" s="33" t="s">
        <v>5</v>
      </c>
      <c r="D16" s="35">
        <v>0.57799999999999996</v>
      </c>
    </row>
    <row r="17" spans="1:4" x14ac:dyDescent="0.2">
      <c r="A17" s="36" t="s">
        <v>265</v>
      </c>
      <c r="B17" s="33" t="s">
        <v>27</v>
      </c>
      <c r="C17" s="33" t="s">
        <v>3</v>
      </c>
      <c r="D17" s="35">
        <v>0.40400000000000003</v>
      </c>
    </row>
    <row r="18" spans="1:4" x14ac:dyDescent="0.2">
      <c r="A18" s="36" t="s">
        <v>266</v>
      </c>
      <c r="B18" s="33" t="s">
        <v>28</v>
      </c>
      <c r="C18" s="33" t="s">
        <v>3</v>
      </c>
      <c r="D18" s="35">
        <v>0.40400000000000003</v>
      </c>
    </row>
    <row r="19" spans="1:4" x14ac:dyDescent="0.2">
      <c r="A19" s="36" t="s">
        <v>267</v>
      </c>
      <c r="B19" s="33" t="s">
        <v>29</v>
      </c>
      <c r="C19" s="33" t="s">
        <v>3</v>
      </c>
      <c r="D19" s="35">
        <v>0.40400000000000003</v>
      </c>
    </row>
    <row r="20" spans="1:4" x14ac:dyDescent="0.2">
      <c r="A20" s="33" t="s">
        <v>515</v>
      </c>
      <c r="B20" s="33" t="s">
        <v>158</v>
      </c>
      <c r="C20" s="33" t="s">
        <v>5</v>
      </c>
      <c r="D20" s="35">
        <v>0.57799999999999996</v>
      </c>
    </row>
    <row r="21" spans="1:4" x14ac:dyDescent="0.2">
      <c r="A21" s="33" t="s">
        <v>516</v>
      </c>
      <c r="B21" s="33" t="s">
        <v>159</v>
      </c>
      <c r="C21" s="33" t="s">
        <v>4</v>
      </c>
      <c r="D21" s="35">
        <v>0.441</v>
      </c>
    </row>
    <row r="22" spans="1:4" x14ac:dyDescent="0.2">
      <c r="A22" s="33" t="s">
        <v>517</v>
      </c>
      <c r="B22" s="33" t="s">
        <v>160</v>
      </c>
      <c r="C22" s="33" t="s">
        <v>4</v>
      </c>
      <c r="D22" s="35">
        <v>0.441</v>
      </c>
    </row>
    <row r="23" spans="1:4" x14ac:dyDescent="0.2">
      <c r="A23" s="33" t="s">
        <v>301</v>
      </c>
      <c r="B23" s="33" t="s">
        <v>302</v>
      </c>
      <c r="C23" s="33" t="s">
        <v>3</v>
      </c>
      <c r="D23" s="35">
        <v>0.40400000000000003</v>
      </c>
    </row>
    <row r="24" spans="1:4" x14ac:dyDescent="0.2">
      <c r="A24" s="33" t="s">
        <v>514</v>
      </c>
      <c r="B24" s="33" t="s">
        <v>157</v>
      </c>
      <c r="C24" s="33" t="s">
        <v>4</v>
      </c>
      <c r="D24" s="35">
        <v>0.441</v>
      </c>
    </row>
    <row r="25" spans="1:4" x14ac:dyDescent="0.2">
      <c r="A25" s="33" t="s">
        <v>569</v>
      </c>
      <c r="B25" s="33" t="s">
        <v>196</v>
      </c>
      <c r="C25" s="33" t="s">
        <v>5</v>
      </c>
      <c r="D25" s="35">
        <v>0.57799999999999996</v>
      </c>
    </row>
    <row r="26" spans="1:4" x14ac:dyDescent="0.2">
      <c r="A26" s="33" t="s">
        <v>567</v>
      </c>
      <c r="B26" s="33" t="s">
        <v>194</v>
      </c>
      <c r="C26" s="33" t="s">
        <v>5</v>
      </c>
      <c r="D26" s="35">
        <v>0.57799999999999996</v>
      </c>
    </row>
    <row r="27" spans="1:4" x14ac:dyDescent="0.2">
      <c r="A27" s="33" t="s">
        <v>568</v>
      </c>
      <c r="B27" s="33" t="s">
        <v>195</v>
      </c>
      <c r="C27" s="33" t="s">
        <v>5</v>
      </c>
      <c r="D27" s="35">
        <v>0.57799999999999996</v>
      </c>
    </row>
    <row r="28" spans="1:4" x14ac:dyDescent="0.2">
      <c r="A28" s="33" t="s">
        <v>445</v>
      </c>
      <c r="B28" s="33" t="s">
        <v>107</v>
      </c>
      <c r="C28" s="33" t="s">
        <v>3</v>
      </c>
      <c r="D28" s="35">
        <v>0.40400000000000003</v>
      </c>
    </row>
    <row r="29" spans="1:4" x14ac:dyDescent="0.2">
      <c r="A29" s="33" t="s">
        <v>576</v>
      </c>
      <c r="B29" s="33" t="s">
        <v>199</v>
      </c>
      <c r="C29" s="33" t="s">
        <v>4</v>
      </c>
      <c r="D29" s="35">
        <v>0.441</v>
      </c>
    </row>
    <row r="30" spans="1:4" x14ac:dyDescent="0.2">
      <c r="A30" s="33" t="s">
        <v>575</v>
      </c>
      <c r="B30" s="33" t="s">
        <v>198</v>
      </c>
      <c r="C30" s="33" t="s">
        <v>4</v>
      </c>
      <c r="D30" s="35">
        <v>0.441</v>
      </c>
    </row>
    <row r="31" spans="1:4" x14ac:dyDescent="0.2">
      <c r="A31" s="33" t="s">
        <v>322</v>
      </c>
      <c r="B31" s="33" t="s">
        <v>54</v>
      </c>
      <c r="C31" s="33" t="s">
        <v>3</v>
      </c>
      <c r="D31" s="35">
        <v>0.40400000000000003</v>
      </c>
    </row>
    <row r="32" spans="1:4" x14ac:dyDescent="0.2">
      <c r="A32" s="33" t="s">
        <v>328</v>
      </c>
      <c r="B32" s="33" t="s">
        <v>56</v>
      </c>
      <c r="C32" s="33" t="s">
        <v>3</v>
      </c>
      <c r="D32" s="35">
        <v>0.40400000000000003</v>
      </c>
    </row>
    <row r="33" spans="1:4" x14ac:dyDescent="0.2">
      <c r="A33" s="33" t="s">
        <v>323</v>
      </c>
      <c r="B33" s="33" t="s">
        <v>324</v>
      </c>
      <c r="C33" s="33" t="s">
        <v>3</v>
      </c>
      <c r="D33" s="35">
        <v>0.40400000000000003</v>
      </c>
    </row>
    <row r="34" spans="1:4" x14ac:dyDescent="0.2">
      <c r="A34" s="33" t="s">
        <v>248</v>
      </c>
      <c r="B34" s="33" t="s">
        <v>249</v>
      </c>
      <c r="C34" s="33" t="s">
        <v>3</v>
      </c>
      <c r="D34" s="35">
        <v>0.40400000000000003</v>
      </c>
    </row>
    <row r="35" spans="1:4" x14ac:dyDescent="0.2">
      <c r="A35" s="33" t="s">
        <v>476</v>
      </c>
      <c r="B35" s="33" t="s">
        <v>132</v>
      </c>
      <c r="C35" s="33" t="s">
        <v>4</v>
      </c>
      <c r="D35" s="35">
        <v>0.441</v>
      </c>
    </row>
    <row r="36" spans="1:4" x14ac:dyDescent="0.2">
      <c r="A36" s="33" t="s">
        <v>497</v>
      </c>
      <c r="B36" s="33" t="s">
        <v>146</v>
      </c>
      <c r="C36" s="33" t="s">
        <v>5</v>
      </c>
      <c r="D36" s="35">
        <v>0.57799999999999996</v>
      </c>
    </row>
    <row r="37" spans="1:4" x14ac:dyDescent="0.2">
      <c r="A37" s="33" t="s">
        <v>498</v>
      </c>
      <c r="B37" s="33" t="s">
        <v>147</v>
      </c>
      <c r="C37" s="33" t="s">
        <v>4</v>
      </c>
      <c r="D37" s="35">
        <v>0.441</v>
      </c>
    </row>
    <row r="38" spans="1:4" x14ac:dyDescent="0.2">
      <c r="A38" s="33" t="s">
        <v>462</v>
      </c>
      <c r="B38" s="33" t="s">
        <v>124</v>
      </c>
      <c r="C38" s="33" t="s">
        <v>4</v>
      </c>
      <c r="D38" s="35">
        <v>0.441</v>
      </c>
    </row>
    <row r="39" spans="1:4" x14ac:dyDescent="0.2">
      <c r="A39" s="33" t="s">
        <v>461</v>
      </c>
      <c r="B39" s="33" t="s">
        <v>123</v>
      </c>
      <c r="C39" s="33" t="s">
        <v>4</v>
      </c>
      <c r="D39" s="35">
        <v>0.441</v>
      </c>
    </row>
    <row r="40" spans="1:4" x14ac:dyDescent="0.2">
      <c r="A40" s="33" t="s">
        <v>581</v>
      </c>
      <c r="B40" s="33" t="s">
        <v>582</v>
      </c>
      <c r="C40" s="33" t="s">
        <v>417</v>
      </c>
      <c r="D40" s="35">
        <v>4.3999999999999997E-2</v>
      </c>
    </row>
    <row r="41" spans="1:4" x14ac:dyDescent="0.2">
      <c r="A41" s="33" t="s">
        <v>580</v>
      </c>
      <c r="B41" s="33" t="s">
        <v>203</v>
      </c>
      <c r="C41" s="33" t="s">
        <v>5</v>
      </c>
      <c r="D41" s="35">
        <v>0.57799999999999996</v>
      </c>
    </row>
    <row r="42" spans="1:4" x14ac:dyDescent="0.2">
      <c r="A42" s="33" t="s">
        <v>579</v>
      </c>
      <c r="B42" s="33" t="s">
        <v>202</v>
      </c>
      <c r="C42" s="33" t="s">
        <v>5</v>
      </c>
      <c r="D42" s="35">
        <v>0.57799999999999996</v>
      </c>
    </row>
    <row r="43" spans="1:4" x14ac:dyDescent="0.2">
      <c r="A43" s="33" t="s">
        <v>578</v>
      </c>
      <c r="B43" s="33" t="s">
        <v>201</v>
      </c>
      <c r="C43" s="33" t="s">
        <v>5</v>
      </c>
      <c r="D43" s="35">
        <v>0.57799999999999996</v>
      </c>
    </row>
    <row r="44" spans="1:4" x14ac:dyDescent="0.2">
      <c r="A44" s="36" t="s">
        <v>282</v>
      </c>
      <c r="B44" s="33" t="s">
        <v>36</v>
      </c>
      <c r="C44" s="33" t="s">
        <v>3</v>
      </c>
      <c r="D44" s="35">
        <v>0.40400000000000003</v>
      </c>
    </row>
    <row r="45" spans="1:4" x14ac:dyDescent="0.2">
      <c r="A45" s="36" t="s">
        <v>277</v>
      </c>
      <c r="B45" s="33" t="s">
        <v>33</v>
      </c>
      <c r="C45" s="33" t="s">
        <v>3</v>
      </c>
      <c r="D45" s="35">
        <v>0.40400000000000003</v>
      </c>
    </row>
    <row r="46" spans="1:4" x14ac:dyDescent="0.2">
      <c r="A46" s="33" t="s">
        <v>499</v>
      </c>
      <c r="B46" s="33" t="s">
        <v>148</v>
      </c>
      <c r="C46" s="33" t="s">
        <v>5</v>
      </c>
      <c r="D46" s="35">
        <v>0.57799999999999996</v>
      </c>
    </row>
    <row r="47" spans="1:4" x14ac:dyDescent="0.2">
      <c r="A47" s="33" t="s">
        <v>500</v>
      </c>
      <c r="B47" s="33" t="s">
        <v>149</v>
      </c>
      <c r="C47" s="33" t="s">
        <v>5</v>
      </c>
      <c r="D47" s="35">
        <v>0.57799999999999996</v>
      </c>
    </row>
    <row r="48" spans="1:4" x14ac:dyDescent="0.2">
      <c r="A48" s="33" t="s">
        <v>501</v>
      </c>
      <c r="B48" s="33" t="s">
        <v>150</v>
      </c>
      <c r="C48" s="33" t="s">
        <v>4</v>
      </c>
      <c r="D48" s="35">
        <v>0.441</v>
      </c>
    </row>
    <row r="49" spans="1:4" x14ac:dyDescent="0.2">
      <c r="A49" s="36" t="s">
        <v>278</v>
      </c>
      <c r="B49" s="33" t="s">
        <v>34</v>
      </c>
      <c r="C49" s="33" t="s">
        <v>3</v>
      </c>
      <c r="D49" s="35">
        <v>0.40400000000000003</v>
      </c>
    </row>
    <row r="50" spans="1:4" x14ac:dyDescent="0.2">
      <c r="A50" s="36" t="s">
        <v>279</v>
      </c>
      <c r="B50" s="33" t="s">
        <v>35</v>
      </c>
      <c r="C50" s="33" t="s">
        <v>3</v>
      </c>
      <c r="D50" s="35">
        <v>0.40400000000000003</v>
      </c>
    </row>
    <row r="51" spans="1:4" x14ac:dyDescent="0.2">
      <c r="A51" s="33" t="s">
        <v>449</v>
      </c>
      <c r="B51" s="33" t="s">
        <v>111</v>
      </c>
      <c r="C51" s="33" t="s">
        <v>5</v>
      </c>
      <c r="D51" s="35">
        <v>0.57799999999999996</v>
      </c>
    </row>
    <row r="52" spans="1:4" x14ac:dyDescent="0.2">
      <c r="A52" s="33" t="s">
        <v>413</v>
      </c>
      <c r="B52" s="33" t="s">
        <v>414</v>
      </c>
      <c r="C52" s="33" t="s">
        <v>220</v>
      </c>
      <c r="D52" s="35">
        <v>2.3E-2</v>
      </c>
    </row>
    <row r="53" spans="1:4" x14ac:dyDescent="0.2">
      <c r="A53" s="33" t="s">
        <v>411</v>
      </c>
      <c r="B53" s="33" t="s">
        <v>412</v>
      </c>
      <c r="C53" s="33" t="s">
        <v>220</v>
      </c>
      <c r="D53" s="35">
        <v>2.3E-2</v>
      </c>
    </row>
    <row r="54" spans="1:4" x14ac:dyDescent="0.2">
      <c r="A54" s="33" t="s">
        <v>325</v>
      </c>
      <c r="B54" s="33" t="s">
        <v>55</v>
      </c>
      <c r="C54" s="33" t="s">
        <v>3</v>
      </c>
      <c r="D54" s="35">
        <v>0.40400000000000003</v>
      </c>
    </row>
    <row r="55" spans="1:4" x14ac:dyDescent="0.2">
      <c r="A55" s="33" t="s">
        <v>334</v>
      </c>
      <c r="B55" s="33" t="s">
        <v>58</v>
      </c>
      <c r="C55" s="33" t="s">
        <v>3</v>
      </c>
      <c r="D55" s="35">
        <v>0.40400000000000003</v>
      </c>
    </row>
    <row r="56" spans="1:4" x14ac:dyDescent="0.2">
      <c r="A56" s="33" t="s">
        <v>335</v>
      </c>
      <c r="B56" s="33" t="s">
        <v>59</v>
      </c>
      <c r="C56" s="33" t="s">
        <v>3</v>
      </c>
      <c r="D56" s="35">
        <v>0.40400000000000003</v>
      </c>
    </row>
    <row r="57" spans="1:4" x14ac:dyDescent="0.2">
      <c r="A57" s="33" t="s">
        <v>329</v>
      </c>
      <c r="B57" s="33" t="s">
        <v>330</v>
      </c>
      <c r="C57" s="33" t="s">
        <v>3</v>
      </c>
      <c r="D57" s="35">
        <v>0.40400000000000003</v>
      </c>
    </row>
    <row r="58" spans="1:4" x14ac:dyDescent="0.2">
      <c r="A58" s="33" t="s">
        <v>326</v>
      </c>
      <c r="B58" s="33" t="s">
        <v>327</v>
      </c>
      <c r="C58" s="33" t="s">
        <v>3</v>
      </c>
      <c r="D58" s="35">
        <v>0.40400000000000003</v>
      </c>
    </row>
    <row r="59" spans="1:4" x14ac:dyDescent="0.2">
      <c r="A59" s="33" t="s">
        <v>371</v>
      </c>
      <c r="B59" s="33" t="s">
        <v>72</v>
      </c>
      <c r="C59" s="33" t="s">
        <v>3</v>
      </c>
      <c r="D59" s="35">
        <v>0.40400000000000003</v>
      </c>
    </row>
    <row r="60" spans="1:4" x14ac:dyDescent="0.2">
      <c r="A60" s="33" t="s">
        <v>294</v>
      </c>
      <c r="B60" s="33" t="s">
        <v>44</v>
      </c>
      <c r="C60" s="33" t="s">
        <v>3</v>
      </c>
      <c r="D60" s="35">
        <v>0.40400000000000003</v>
      </c>
    </row>
    <row r="61" spans="1:4" x14ac:dyDescent="0.2">
      <c r="A61" s="33" t="s">
        <v>347</v>
      </c>
      <c r="B61" s="33" t="s">
        <v>348</v>
      </c>
      <c r="C61" s="33" t="s">
        <v>3</v>
      </c>
      <c r="D61" s="35">
        <v>0.40400000000000003</v>
      </c>
    </row>
    <row r="62" spans="1:4" x14ac:dyDescent="0.2">
      <c r="A62" s="33" t="s">
        <v>316</v>
      </c>
      <c r="B62" s="33" t="s">
        <v>317</v>
      </c>
      <c r="C62" s="33" t="s">
        <v>3</v>
      </c>
      <c r="D62" s="35">
        <v>0.40400000000000003</v>
      </c>
    </row>
    <row r="63" spans="1:4" x14ac:dyDescent="0.2">
      <c r="A63" s="33" t="s">
        <v>307</v>
      </c>
      <c r="B63" s="33" t="s">
        <v>308</v>
      </c>
      <c r="C63" s="33" t="s">
        <v>3</v>
      </c>
      <c r="D63" s="35">
        <v>0.40400000000000003</v>
      </c>
    </row>
    <row r="64" spans="1:4" x14ac:dyDescent="0.2">
      <c r="A64" s="33" t="s">
        <v>309</v>
      </c>
      <c r="B64" s="33" t="s">
        <v>49</v>
      </c>
      <c r="C64" s="33" t="s">
        <v>3</v>
      </c>
      <c r="D64" s="35">
        <v>0.40400000000000003</v>
      </c>
    </row>
    <row r="65" spans="1:4" x14ac:dyDescent="0.2">
      <c r="A65" s="33" t="s">
        <v>314</v>
      </c>
      <c r="B65" s="33" t="s">
        <v>50</v>
      </c>
      <c r="C65" s="33" t="s">
        <v>3</v>
      </c>
      <c r="D65" s="35">
        <v>0.40400000000000003</v>
      </c>
    </row>
    <row r="66" spans="1:4" x14ac:dyDescent="0.2">
      <c r="A66" s="33" t="s">
        <v>365</v>
      </c>
      <c r="B66" s="33" t="s">
        <v>366</v>
      </c>
      <c r="C66" s="33" t="s">
        <v>3</v>
      </c>
      <c r="D66" s="35">
        <v>0.40400000000000003</v>
      </c>
    </row>
    <row r="67" spans="1:4" x14ac:dyDescent="0.2">
      <c r="A67" s="33" t="s">
        <v>342</v>
      </c>
      <c r="B67" s="33" t="s">
        <v>343</v>
      </c>
      <c r="C67" s="33" t="s">
        <v>3</v>
      </c>
      <c r="D67" s="35">
        <v>0.40400000000000003</v>
      </c>
    </row>
    <row r="68" spans="1:4" x14ac:dyDescent="0.2">
      <c r="A68" s="33" t="s">
        <v>355</v>
      </c>
      <c r="B68" s="33" t="s">
        <v>66</v>
      </c>
      <c r="C68" s="33" t="s">
        <v>3</v>
      </c>
      <c r="D68" s="35">
        <v>0.40400000000000003</v>
      </c>
    </row>
    <row r="69" spans="1:4" x14ac:dyDescent="0.2">
      <c r="A69" s="33" t="s">
        <v>374</v>
      </c>
      <c r="B69" s="33" t="s">
        <v>75</v>
      </c>
      <c r="C69" s="33" t="s">
        <v>3</v>
      </c>
      <c r="D69" s="35">
        <v>0.40400000000000003</v>
      </c>
    </row>
    <row r="70" spans="1:4" x14ac:dyDescent="0.2">
      <c r="A70" s="33" t="s">
        <v>356</v>
      </c>
      <c r="B70" s="33" t="s">
        <v>357</v>
      </c>
      <c r="C70" s="33" t="s">
        <v>3</v>
      </c>
      <c r="D70" s="35">
        <v>0.40400000000000003</v>
      </c>
    </row>
    <row r="71" spans="1:4" x14ac:dyDescent="0.2">
      <c r="A71" s="33" t="s">
        <v>299</v>
      </c>
      <c r="B71" s="33" t="s">
        <v>300</v>
      </c>
      <c r="C71" s="33" t="s">
        <v>3</v>
      </c>
      <c r="D71" s="35">
        <v>0.40400000000000003</v>
      </c>
    </row>
    <row r="72" spans="1:4" x14ac:dyDescent="0.2">
      <c r="A72" s="33" t="s">
        <v>331</v>
      </c>
      <c r="B72" s="33" t="s">
        <v>332</v>
      </c>
      <c r="C72" s="33" t="s">
        <v>3</v>
      </c>
      <c r="D72" s="35">
        <v>0.40400000000000003</v>
      </c>
    </row>
    <row r="73" spans="1:4" x14ac:dyDescent="0.2">
      <c r="A73" s="33" t="s">
        <v>336</v>
      </c>
      <c r="B73" s="33" t="s">
        <v>60</v>
      </c>
      <c r="C73" s="33" t="s">
        <v>3</v>
      </c>
      <c r="D73" s="35">
        <v>0.40400000000000003</v>
      </c>
    </row>
    <row r="74" spans="1:4" x14ac:dyDescent="0.2">
      <c r="A74" s="33" t="s">
        <v>337</v>
      </c>
      <c r="B74" s="33" t="s">
        <v>61</v>
      </c>
      <c r="C74" s="33" t="s">
        <v>3</v>
      </c>
      <c r="D74" s="35">
        <v>0.40400000000000003</v>
      </c>
    </row>
    <row r="75" spans="1:4" x14ac:dyDescent="0.2">
      <c r="A75" s="33" t="s">
        <v>333</v>
      </c>
      <c r="B75" s="33" t="s">
        <v>57</v>
      </c>
      <c r="C75" s="33" t="s">
        <v>3</v>
      </c>
      <c r="D75" s="35">
        <v>0.40400000000000003</v>
      </c>
    </row>
    <row r="76" spans="1:4" x14ac:dyDescent="0.2">
      <c r="A76" s="33" t="s">
        <v>372</v>
      </c>
      <c r="B76" s="33" t="s">
        <v>73</v>
      </c>
      <c r="C76" s="33" t="s">
        <v>3</v>
      </c>
      <c r="D76" s="35">
        <v>0.40400000000000003</v>
      </c>
    </row>
    <row r="77" spans="1:4" x14ac:dyDescent="0.2">
      <c r="A77" s="33" t="s">
        <v>367</v>
      </c>
      <c r="B77" s="33" t="s">
        <v>70</v>
      </c>
      <c r="C77" s="33" t="s">
        <v>3</v>
      </c>
      <c r="D77" s="35">
        <v>0.40400000000000003</v>
      </c>
    </row>
    <row r="78" spans="1:4" x14ac:dyDescent="0.2">
      <c r="A78" s="33" t="s">
        <v>344</v>
      </c>
      <c r="B78" s="33" t="s">
        <v>64</v>
      </c>
      <c r="C78" s="33" t="s">
        <v>3</v>
      </c>
      <c r="D78" s="35">
        <v>0.40400000000000003</v>
      </c>
    </row>
    <row r="79" spans="1:4" x14ac:dyDescent="0.2">
      <c r="A79" s="33" t="s">
        <v>358</v>
      </c>
      <c r="B79" s="33" t="s">
        <v>359</v>
      </c>
      <c r="C79" s="33" t="s">
        <v>3</v>
      </c>
      <c r="D79" s="35">
        <v>0.40400000000000003</v>
      </c>
    </row>
    <row r="80" spans="1:4" x14ac:dyDescent="0.2">
      <c r="A80" s="33" t="s">
        <v>373</v>
      </c>
      <c r="B80" s="33" t="s">
        <v>74</v>
      </c>
      <c r="C80" s="33" t="s">
        <v>3</v>
      </c>
      <c r="D80" s="35">
        <v>0.40400000000000003</v>
      </c>
    </row>
    <row r="81" spans="1:4" x14ac:dyDescent="0.2">
      <c r="A81" s="33" t="s">
        <v>360</v>
      </c>
      <c r="B81" s="33" t="s">
        <v>361</v>
      </c>
      <c r="C81" s="33" t="s">
        <v>3</v>
      </c>
      <c r="D81" s="35">
        <v>0.40400000000000003</v>
      </c>
    </row>
    <row r="82" spans="1:4" x14ac:dyDescent="0.2">
      <c r="A82" s="33" t="s">
        <v>554</v>
      </c>
      <c r="B82" s="33" t="s">
        <v>555</v>
      </c>
      <c r="C82" s="33" t="s">
        <v>4</v>
      </c>
      <c r="D82" s="35">
        <v>0.441</v>
      </c>
    </row>
    <row r="83" spans="1:4" x14ac:dyDescent="0.2">
      <c r="A83" s="33" t="s">
        <v>406</v>
      </c>
      <c r="B83" s="33" t="s">
        <v>89</v>
      </c>
      <c r="C83" s="33" t="s">
        <v>5</v>
      </c>
      <c r="D83" s="35">
        <v>0.57799999999999996</v>
      </c>
    </row>
    <row r="84" spans="1:4" x14ac:dyDescent="0.2">
      <c r="A84" s="33" t="s">
        <v>562</v>
      </c>
      <c r="B84" s="33" t="s">
        <v>189</v>
      </c>
      <c r="C84" s="33" t="s">
        <v>5</v>
      </c>
      <c r="D84" s="35">
        <v>0.57799999999999996</v>
      </c>
    </row>
    <row r="85" spans="1:4" x14ac:dyDescent="0.2">
      <c r="A85" s="33" t="s">
        <v>561</v>
      </c>
      <c r="B85" s="33" t="s">
        <v>188</v>
      </c>
      <c r="C85" s="33" t="s">
        <v>5</v>
      </c>
      <c r="D85" s="35">
        <v>0.57799999999999996</v>
      </c>
    </row>
    <row r="86" spans="1:4" x14ac:dyDescent="0.2">
      <c r="A86" s="33" t="s">
        <v>523</v>
      </c>
      <c r="B86" s="33" t="s">
        <v>524</v>
      </c>
      <c r="C86" s="33" t="s">
        <v>5</v>
      </c>
      <c r="D86" s="35">
        <v>0.57799999999999996</v>
      </c>
    </row>
    <row r="87" spans="1:4" x14ac:dyDescent="0.2">
      <c r="A87" s="33" t="s">
        <v>525</v>
      </c>
      <c r="B87" s="33" t="s">
        <v>526</v>
      </c>
      <c r="C87" s="33" t="s">
        <v>4</v>
      </c>
      <c r="D87" s="35">
        <v>0.441</v>
      </c>
    </row>
    <row r="88" spans="1:4" x14ac:dyDescent="0.2">
      <c r="A88" s="33" t="s">
        <v>280</v>
      </c>
      <c r="B88" s="33" t="s">
        <v>281</v>
      </c>
      <c r="C88" s="33" t="s">
        <v>3</v>
      </c>
      <c r="D88" s="35">
        <v>0.40400000000000003</v>
      </c>
    </row>
    <row r="89" spans="1:4" x14ac:dyDescent="0.2">
      <c r="A89" s="33" t="s">
        <v>538</v>
      </c>
      <c r="B89" s="33" t="s">
        <v>175</v>
      </c>
      <c r="C89" s="33" t="s">
        <v>5</v>
      </c>
      <c r="D89" s="35">
        <v>0.57799999999999996</v>
      </c>
    </row>
    <row r="90" spans="1:4" x14ac:dyDescent="0.2">
      <c r="A90" s="33" t="s">
        <v>510</v>
      </c>
      <c r="B90" s="33" t="s">
        <v>511</v>
      </c>
      <c r="C90" s="33" t="s">
        <v>5</v>
      </c>
      <c r="D90" s="35">
        <v>0.57799999999999996</v>
      </c>
    </row>
    <row r="91" spans="1:4" x14ac:dyDescent="0.2">
      <c r="A91" s="33" t="s">
        <v>539</v>
      </c>
      <c r="B91" s="33" t="s">
        <v>540</v>
      </c>
      <c r="C91" s="33" t="s">
        <v>4</v>
      </c>
      <c r="D91" s="35">
        <v>0.441</v>
      </c>
    </row>
    <row r="92" spans="1:4" x14ac:dyDescent="0.2">
      <c r="A92" s="33" t="s">
        <v>508</v>
      </c>
      <c r="B92" s="33" t="s">
        <v>509</v>
      </c>
      <c r="C92" s="33" t="s">
        <v>4</v>
      </c>
      <c r="D92" s="35">
        <v>0.441</v>
      </c>
    </row>
    <row r="93" spans="1:4" x14ac:dyDescent="0.2">
      <c r="A93" s="36" t="s">
        <v>284</v>
      </c>
      <c r="B93" s="33" t="s">
        <v>38</v>
      </c>
      <c r="C93" s="33" t="s">
        <v>3</v>
      </c>
      <c r="D93" s="35">
        <v>0.40400000000000003</v>
      </c>
    </row>
    <row r="94" spans="1:4" x14ac:dyDescent="0.2">
      <c r="A94" s="33" t="s">
        <v>596</v>
      </c>
      <c r="B94" s="33" t="s">
        <v>597</v>
      </c>
      <c r="C94" s="33" t="s">
        <v>5</v>
      </c>
      <c r="D94" s="35">
        <v>0.57799999999999996</v>
      </c>
    </row>
    <row r="95" spans="1:4" x14ac:dyDescent="0.2">
      <c r="A95" s="33" t="s">
        <v>398</v>
      </c>
      <c r="B95" s="33" t="s">
        <v>399</v>
      </c>
      <c r="C95" s="33" t="s">
        <v>5</v>
      </c>
      <c r="D95" s="35">
        <v>0.57799999999999996</v>
      </c>
    </row>
    <row r="96" spans="1:4" x14ac:dyDescent="0.2">
      <c r="A96" s="33" t="s">
        <v>396</v>
      </c>
      <c r="B96" s="33" t="s">
        <v>397</v>
      </c>
      <c r="C96" s="33" t="s">
        <v>5</v>
      </c>
      <c r="D96" s="35">
        <v>0.57799999999999996</v>
      </c>
    </row>
    <row r="97" spans="1:4" x14ac:dyDescent="0.2">
      <c r="A97" s="33" t="s">
        <v>583</v>
      </c>
      <c r="B97" s="33" t="s">
        <v>584</v>
      </c>
      <c r="C97" s="33" t="s">
        <v>4</v>
      </c>
      <c r="D97" s="35">
        <v>0.441</v>
      </c>
    </row>
    <row r="98" spans="1:4" x14ac:dyDescent="0.2">
      <c r="A98" s="33" t="s">
        <v>444</v>
      </c>
      <c r="B98" s="33" t="s">
        <v>106</v>
      </c>
      <c r="C98" s="33" t="s">
        <v>3</v>
      </c>
      <c r="D98" s="35">
        <v>0.40400000000000003</v>
      </c>
    </row>
    <row r="99" spans="1:4" x14ac:dyDescent="0.2">
      <c r="A99" s="33" t="s">
        <v>442</v>
      </c>
      <c r="B99" s="33" t="s">
        <v>104</v>
      </c>
      <c r="C99" s="33" t="s">
        <v>5</v>
      </c>
      <c r="D99" s="35">
        <v>0.57799999999999996</v>
      </c>
    </row>
    <row r="100" spans="1:4" x14ac:dyDescent="0.2">
      <c r="A100" s="33" t="s">
        <v>441</v>
      </c>
      <c r="B100" s="33" t="s">
        <v>103</v>
      </c>
      <c r="C100" s="33" t="s">
        <v>5</v>
      </c>
      <c r="D100" s="35">
        <v>0.57799999999999996</v>
      </c>
    </row>
    <row r="101" spans="1:4" x14ac:dyDescent="0.2">
      <c r="A101" s="33" t="s">
        <v>440</v>
      </c>
      <c r="B101" s="33" t="s">
        <v>102</v>
      </c>
      <c r="C101" s="33" t="s">
        <v>4</v>
      </c>
      <c r="D101" s="35">
        <v>0.441</v>
      </c>
    </row>
    <row r="102" spans="1:4" x14ac:dyDescent="0.2">
      <c r="A102" s="33" t="s">
        <v>437</v>
      </c>
      <c r="B102" s="33" t="s">
        <v>99</v>
      </c>
      <c r="C102" s="33" t="s">
        <v>4</v>
      </c>
      <c r="D102" s="35">
        <v>0.441</v>
      </c>
    </row>
    <row r="103" spans="1:4" x14ac:dyDescent="0.2">
      <c r="A103" s="33" t="s">
        <v>439</v>
      </c>
      <c r="B103" s="33" t="s">
        <v>101</v>
      </c>
      <c r="C103" s="33" t="s">
        <v>4</v>
      </c>
      <c r="D103" s="35">
        <v>0.441</v>
      </c>
    </row>
    <row r="104" spans="1:4" x14ac:dyDescent="0.2">
      <c r="A104" s="33" t="s">
        <v>438</v>
      </c>
      <c r="B104" s="33" t="s">
        <v>100</v>
      </c>
      <c r="C104" s="33" t="s">
        <v>4</v>
      </c>
      <c r="D104" s="35">
        <v>0.441</v>
      </c>
    </row>
    <row r="105" spans="1:4" x14ac:dyDescent="0.2">
      <c r="A105" s="33" t="s">
        <v>431</v>
      </c>
      <c r="B105" s="33" t="s">
        <v>432</v>
      </c>
      <c r="C105" s="33" t="s">
        <v>5</v>
      </c>
      <c r="D105" s="35">
        <v>0.57799999999999996</v>
      </c>
    </row>
    <row r="106" spans="1:4" x14ac:dyDescent="0.2">
      <c r="A106" s="33" t="s">
        <v>541</v>
      </c>
      <c r="B106" s="33" t="s">
        <v>542</v>
      </c>
      <c r="C106" s="33" t="s">
        <v>5</v>
      </c>
      <c r="D106" s="35">
        <v>0.57799999999999996</v>
      </c>
    </row>
    <row r="107" spans="1:4" x14ac:dyDescent="0.2">
      <c r="A107" s="33" t="s">
        <v>543</v>
      </c>
      <c r="B107" s="33" t="s">
        <v>176</v>
      </c>
      <c r="C107" s="33" t="s">
        <v>4</v>
      </c>
      <c r="D107" s="35">
        <v>0.441</v>
      </c>
    </row>
    <row r="108" spans="1:4" x14ac:dyDescent="0.2">
      <c r="A108" s="36" t="s">
        <v>245</v>
      </c>
      <c r="B108" s="33" t="s">
        <v>13</v>
      </c>
      <c r="C108" s="33" t="s">
        <v>3</v>
      </c>
      <c r="D108" s="35">
        <v>0.40400000000000003</v>
      </c>
    </row>
    <row r="109" spans="1:4" x14ac:dyDescent="0.2">
      <c r="A109" s="33" t="s">
        <v>246</v>
      </c>
      <c r="B109" s="33" t="s">
        <v>247</v>
      </c>
      <c r="C109" s="33" t="s">
        <v>3</v>
      </c>
      <c r="D109" s="35">
        <v>0.40400000000000003</v>
      </c>
    </row>
    <row r="110" spans="1:4" x14ac:dyDescent="0.2">
      <c r="A110" s="33" t="s">
        <v>532</v>
      </c>
      <c r="B110" s="33" t="s">
        <v>171</v>
      </c>
      <c r="C110" s="33" t="s">
        <v>4</v>
      </c>
      <c r="D110" s="35">
        <v>0.441</v>
      </c>
    </row>
    <row r="111" spans="1:4" x14ac:dyDescent="0.2">
      <c r="A111" s="36" t="s">
        <v>273</v>
      </c>
      <c r="B111" s="33" t="s">
        <v>31</v>
      </c>
      <c r="C111" s="33" t="s">
        <v>3</v>
      </c>
      <c r="D111" s="35">
        <v>0.40400000000000003</v>
      </c>
    </row>
    <row r="112" spans="1:4" x14ac:dyDescent="0.2">
      <c r="A112" s="33" t="s">
        <v>408</v>
      </c>
      <c r="B112" s="33" t="s">
        <v>91</v>
      </c>
      <c r="C112" s="33" t="s">
        <v>5</v>
      </c>
      <c r="D112" s="35">
        <v>0.57799999999999996</v>
      </c>
    </row>
    <row r="113" spans="1:4" x14ac:dyDescent="0.2">
      <c r="A113" s="33" t="s">
        <v>407</v>
      </c>
      <c r="B113" s="33" t="s">
        <v>90</v>
      </c>
      <c r="C113" s="33" t="s">
        <v>5</v>
      </c>
      <c r="D113" s="35">
        <v>0.57799999999999996</v>
      </c>
    </row>
    <row r="114" spans="1:4" x14ac:dyDescent="0.2">
      <c r="A114" s="36" t="s">
        <v>240</v>
      </c>
      <c r="B114" s="33" t="s">
        <v>10</v>
      </c>
      <c r="C114" s="33" t="s">
        <v>3</v>
      </c>
      <c r="D114" s="35">
        <v>0.40400000000000003</v>
      </c>
    </row>
    <row r="115" spans="1:4" x14ac:dyDescent="0.2">
      <c r="A115" s="36" t="s">
        <v>241</v>
      </c>
      <c r="B115" s="33" t="s">
        <v>11</v>
      </c>
      <c r="C115" s="33" t="s">
        <v>3</v>
      </c>
      <c r="D115" s="35">
        <v>0.40400000000000003</v>
      </c>
    </row>
    <row r="116" spans="1:4" x14ac:dyDescent="0.2">
      <c r="A116" s="33" t="s">
        <v>455</v>
      </c>
      <c r="B116" s="33" t="s">
        <v>117</v>
      </c>
      <c r="C116" s="33" t="s">
        <v>4</v>
      </c>
      <c r="D116" s="35">
        <v>0.441</v>
      </c>
    </row>
    <row r="117" spans="1:4" x14ac:dyDescent="0.2">
      <c r="A117" s="33" t="s">
        <v>368</v>
      </c>
      <c r="B117" s="33" t="s">
        <v>71</v>
      </c>
      <c r="C117" s="33" t="s">
        <v>3</v>
      </c>
      <c r="D117" s="35">
        <v>0.40400000000000003</v>
      </c>
    </row>
    <row r="118" spans="1:4" x14ac:dyDescent="0.2">
      <c r="A118" s="33" t="s">
        <v>369</v>
      </c>
      <c r="B118" s="33" t="s">
        <v>370</v>
      </c>
      <c r="C118" s="33" t="s">
        <v>3</v>
      </c>
      <c r="D118" s="35">
        <v>0.40400000000000003</v>
      </c>
    </row>
    <row r="119" spans="1:4" x14ac:dyDescent="0.2">
      <c r="A119" s="33" t="s">
        <v>433</v>
      </c>
      <c r="B119" s="33" t="s">
        <v>95</v>
      </c>
      <c r="C119" s="33" t="s">
        <v>4</v>
      </c>
      <c r="D119" s="35">
        <v>0.441</v>
      </c>
    </row>
    <row r="120" spans="1:4" x14ac:dyDescent="0.2">
      <c r="A120" s="33" t="s">
        <v>430</v>
      </c>
      <c r="B120" s="33" t="s">
        <v>94</v>
      </c>
      <c r="C120" s="33" t="s">
        <v>5</v>
      </c>
      <c r="D120" s="35">
        <v>0.57799999999999996</v>
      </c>
    </row>
    <row r="121" spans="1:4" x14ac:dyDescent="0.2">
      <c r="A121" s="33" t="s">
        <v>429</v>
      </c>
      <c r="B121" s="33" t="s">
        <v>93</v>
      </c>
      <c r="C121" s="33" t="s">
        <v>5</v>
      </c>
      <c r="D121" s="35">
        <v>0.57799999999999996</v>
      </c>
    </row>
    <row r="122" spans="1:4" x14ac:dyDescent="0.2">
      <c r="A122" s="33" t="s">
        <v>489</v>
      </c>
      <c r="B122" s="33" t="s">
        <v>143</v>
      </c>
      <c r="C122" s="33" t="s">
        <v>5</v>
      </c>
      <c r="D122" s="35">
        <v>0.57799999999999996</v>
      </c>
    </row>
    <row r="123" spans="1:4" x14ac:dyDescent="0.2">
      <c r="A123" s="33" t="s">
        <v>488</v>
      </c>
      <c r="B123" s="33" t="s">
        <v>142</v>
      </c>
      <c r="C123" s="33" t="s">
        <v>4</v>
      </c>
      <c r="D123" s="35">
        <v>0.441</v>
      </c>
    </row>
    <row r="124" spans="1:4" x14ac:dyDescent="0.2">
      <c r="A124" s="33" t="s">
        <v>293</v>
      </c>
      <c r="B124" s="33" t="s">
        <v>43</v>
      </c>
      <c r="C124" s="33" t="s">
        <v>3</v>
      </c>
      <c r="D124" s="35">
        <v>0.40400000000000003</v>
      </c>
    </row>
    <row r="125" spans="1:4" x14ac:dyDescent="0.2">
      <c r="A125" s="33" t="s">
        <v>527</v>
      </c>
      <c r="B125" s="33" t="s">
        <v>166</v>
      </c>
      <c r="C125" s="33" t="s">
        <v>4</v>
      </c>
      <c r="D125" s="35">
        <v>0.441</v>
      </c>
    </row>
    <row r="126" spans="1:4" x14ac:dyDescent="0.2">
      <c r="A126" s="33" t="s">
        <v>448</v>
      </c>
      <c r="B126" s="33" t="s">
        <v>110</v>
      </c>
      <c r="C126" s="33" t="s">
        <v>3</v>
      </c>
      <c r="D126" s="35">
        <v>0.40400000000000003</v>
      </c>
    </row>
    <row r="127" spans="1:4" x14ac:dyDescent="0.2">
      <c r="A127" s="36" t="s">
        <v>290</v>
      </c>
      <c r="B127" s="33" t="s">
        <v>42</v>
      </c>
      <c r="C127" s="33" t="s">
        <v>3</v>
      </c>
      <c r="D127" s="35">
        <v>0.40400000000000003</v>
      </c>
    </row>
    <row r="128" spans="1:4" x14ac:dyDescent="0.2">
      <c r="A128" s="33" t="s">
        <v>395</v>
      </c>
      <c r="B128" s="33" t="s">
        <v>88</v>
      </c>
      <c r="C128" s="33" t="s">
        <v>4</v>
      </c>
      <c r="D128" s="35">
        <v>0.441</v>
      </c>
    </row>
    <row r="129" spans="1:4" x14ac:dyDescent="0.2">
      <c r="A129" s="36" t="s">
        <v>254</v>
      </c>
      <c r="B129" s="33" t="s">
        <v>18</v>
      </c>
      <c r="C129" s="33" t="s">
        <v>3</v>
      </c>
      <c r="D129" s="35">
        <v>0.40400000000000003</v>
      </c>
    </row>
    <row r="130" spans="1:4" x14ac:dyDescent="0.2">
      <c r="A130" s="33" t="s">
        <v>485</v>
      </c>
      <c r="B130" s="33" t="s">
        <v>139</v>
      </c>
      <c r="C130" s="33" t="s">
        <v>5</v>
      </c>
      <c r="D130" s="35">
        <v>0.57799999999999996</v>
      </c>
    </row>
    <row r="131" spans="1:4" x14ac:dyDescent="0.2">
      <c r="A131" s="33" t="s">
        <v>486</v>
      </c>
      <c r="B131" s="33" t="s">
        <v>140</v>
      </c>
      <c r="C131" s="33" t="s">
        <v>5</v>
      </c>
      <c r="D131" s="35">
        <v>0.57799999999999996</v>
      </c>
    </row>
    <row r="132" spans="1:4" x14ac:dyDescent="0.2">
      <c r="A132" s="33" t="s">
        <v>487</v>
      </c>
      <c r="B132" s="33" t="s">
        <v>141</v>
      </c>
      <c r="C132" s="33" t="s">
        <v>4</v>
      </c>
      <c r="D132" s="35">
        <v>0.441</v>
      </c>
    </row>
    <row r="133" spans="1:4" x14ac:dyDescent="0.2">
      <c r="A133" s="36" t="s">
        <v>238</v>
      </c>
      <c r="B133" s="33" t="s">
        <v>8</v>
      </c>
      <c r="C133" s="33" t="s">
        <v>3</v>
      </c>
      <c r="D133" s="35">
        <v>0.40400000000000003</v>
      </c>
    </row>
    <row r="134" spans="1:4" x14ac:dyDescent="0.2">
      <c r="A134" s="36" t="s">
        <v>256</v>
      </c>
      <c r="B134" s="33" t="s">
        <v>20</v>
      </c>
      <c r="C134" s="33" t="s">
        <v>3</v>
      </c>
      <c r="D134" s="35">
        <v>0.40400000000000003</v>
      </c>
    </row>
    <row r="135" spans="1:4" x14ac:dyDescent="0.2">
      <c r="A135" s="33" t="s">
        <v>257</v>
      </c>
      <c r="B135" s="33" t="s">
        <v>258</v>
      </c>
      <c r="C135" s="33" t="s">
        <v>4</v>
      </c>
      <c r="D135" s="35">
        <v>0.441</v>
      </c>
    </row>
    <row r="136" spans="1:4" x14ac:dyDescent="0.2">
      <c r="A136" s="33" t="s">
        <v>490</v>
      </c>
      <c r="B136" s="33" t="s">
        <v>144</v>
      </c>
      <c r="C136" s="33" t="s">
        <v>5</v>
      </c>
      <c r="D136" s="35">
        <v>0.57799999999999996</v>
      </c>
    </row>
    <row r="137" spans="1:4" x14ac:dyDescent="0.2">
      <c r="A137" s="33" t="s">
        <v>443</v>
      </c>
      <c r="B137" s="33" t="s">
        <v>105</v>
      </c>
      <c r="C137" s="33" t="s">
        <v>3</v>
      </c>
      <c r="D137" s="35">
        <v>0.40400000000000003</v>
      </c>
    </row>
    <row r="138" spans="1:4" x14ac:dyDescent="0.2">
      <c r="A138" s="33" t="s">
        <v>491</v>
      </c>
      <c r="B138" s="33" t="s">
        <v>105</v>
      </c>
      <c r="C138" s="33" t="s">
        <v>4</v>
      </c>
      <c r="D138" s="35">
        <v>0.441</v>
      </c>
    </row>
    <row r="139" spans="1:4" x14ac:dyDescent="0.2">
      <c r="A139" s="36" t="s">
        <v>239</v>
      </c>
      <c r="B139" s="33" t="s">
        <v>9</v>
      </c>
      <c r="C139" s="33" t="s">
        <v>3</v>
      </c>
      <c r="D139" s="35">
        <v>0.40400000000000003</v>
      </c>
    </row>
    <row r="140" spans="1:4" x14ac:dyDescent="0.2">
      <c r="A140" s="33" t="s">
        <v>471</v>
      </c>
      <c r="B140" s="33" t="s">
        <v>472</v>
      </c>
      <c r="C140" s="33" t="s">
        <v>5</v>
      </c>
      <c r="D140" s="35">
        <v>0.57799999999999996</v>
      </c>
    </row>
    <row r="141" spans="1:4" x14ac:dyDescent="0.2">
      <c r="A141" s="33" t="s">
        <v>473</v>
      </c>
      <c r="B141" s="33" t="s">
        <v>129</v>
      </c>
      <c r="C141" s="33" t="s">
        <v>5</v>
      </c>
      <c r="D141" s="35">
        <v>0.57799999999999996</v>
      </c>
    </row>
    <row r="142" spans="1:4" x14ac:dyDescent="0.2">
      <c r="A142" s="33" t="s">
        <v>474</v>
      </c>
      <c r="B142" s="33" t="s">
        <v>130</v>
      </c>
      <c r="C142" s="33" t="s">
        <v>4</v>
      </c>
      <c r="D142" s="35">
        <v>0.441</v>
      </c>
    </row>
    <row r="143" spans="1:4" x14ac:dyDescent="0.2">
      <c r="A143" s="33" t="s">
        <v>475</v>
      </c>
      <c r="B143" s="33" t="s">
        <v>131</v>
      </c>
      <c r="C143" s="33" t="s">
        <v>4</v>
      </c>
      <c r="D143" s="35">
        <v>0.441</v>
      </c>
    </row>
    <row r="144" spans="1:4" x14ac:dyDescent="0.2">
      <c r="A144" s="33" t="s">
        <v>518</v>
      </c>
      <c r="B144" s="33" t="s">
        <v>161</v>
      </c>
      <c r="C144" s="33" t="s">
        <v>4</v>
      </c>
      <c r="D144" s="35">
        <v>0.441</v>
      </c>
    </row>
    <row r="145" spans="1:4" x14ac:dyDescent="0.2">
      <c r="A145" s="36" t="s">
        <v>242</v>
      </c>
      <c r="B145" s="33" t="s">
        <v>12</v>
      </c>
      <c r="C145" s="33" t="s">
        <v>3</v>
      </c>
      <c r="D145" s="35">
        <v>0.40400000000000003</v>
      </c>
    </row>
    <row r="146" spans="1:4" x14ac:dyDescent="0.2">
      <c r="A146" s="33" t="s">
        <v>243</v>
      </c>
      <c r="B146" s="33" t="s">
        <v>244</v>
      </c>
      <c r="C146" s="33" t="s">
        <v>3</v>
      </c>
      <c r="D146" s="35">
        <v>0.40400000000000003</v>
      </c>
    </row>
    <row r="147" spans="1:4" x14ac:dyDescent="0.2">
      <c r="A147" s="33" t="s">
        <v>435</v>
      </c>
      <c r="B147" s="33" t="s">
        <v>97</v>
      </c>
      <c r="C147" s="33" t="s">
        <v>5</v>
      </c>
      <c r="D147" s="35">
        <v>0.57799999999999996</v>
      </c>
    </row>
    <row r="148" spans="1:4" x14ac:dyDescent="0.2">
      <c r="A148" s="33" t="s">
        <v>436</v>
      </c>
      <c r="B148" s="33" t="s">
        <v>98</v>
      </c>
      <c r="C148" s="33" t="s">
        <v>4</v>
      </c>
      <c r="D148" s="35">
        <v>0.441</v>
      </c>
    </row>
    <row r="149" spans="1:4" x14ac:dyDescent="0.2">
      <c r="A149" s="33" t="s">
        <v>446</v>
      </c>
      <c r="B149" s="33" t="s">
        <v>108</v>
      </c>
      <c r="C149" s="33" t="s">
        <v>3</v>
      </c>
      <c r="D149" s="35">
        <v>0.40400000000000003</v>
      </c>
    </row>
    <row r="150" spans="1:4" x14ac:dyDescent="0.2">
      <c r="A150" s="33" t="s">
        <v>481</v>
      </c>
      <c r="B150" s="33" t="s">
        <v>135</v>
      </c>
      <c r="C150" s="33" t="s">
        <v>5</v>
      </c>
      <c r="D150" s="35">
        <v>0.57799999999999996</v>
      </c>
    </row>
    <row r="151" spans="1:4" x14ac:dyDescent="0.2">
      <c r="A151" s="33" t="s">
        <v>482</v>
      </c>
      <c r="B151" s="33" t="s">
        <v>136</v>
      </c>
      <c r="C151" s="33" t="s">
        <v>4</v>
      </c>
      <c r="D151" s="35">
        <v>0.441</v>
      </c>
    </row>
    <row r="152" spans="1:4" x14ac:dyDescent="0.2">
      <c r="A152" s="33" t="s">
        <v>295</v>
      </c>
      <c r="B152" s="33" t="s">
        <v>45</v>
      </c>
      <c r="C152" s="33" t="s">
        <v>3</v>
      </c>
      <c r="D152" s="35">
        <v>0.40400000000000003</v>
      </c>
    </row>
    <row r="153" spans="1:4" x14ac:dyDescent="0.2">
      <c r="A153" s="33" t="s">
        <v>570</v>
      </c>
      <c r="B153" s="33" t="s">
        <v>197</v>
      </c>
      <c r="C153" s="33" t="s">
        <v>5</v>
      </c>
      <c r="D153" s="35">
        <v>0.57799999999999996</v>
      </c>
    </row>
    <row r="154" spans="1:4" x14ac:dyDescent="0.2">
      <c r="A154" s="33" t="s">
        <v>565</v>
      </c>
      <c r="B154" s="33" t="s">
        <v>192</v>
      </c>
      <c r="C154" s="33" t="s">
        <v>5</v>
      </c>
      <c r="D154" s="35">
        <v>0.57799999999999996</v>
      </c>
    </row>
    <row r="155" spans="1:4" x14ac:dyDescent="0.2">
      <c r="A155" s="33" t="s">
        <v>566</v>
      </c>
      <c r="B155" s="33" t="s">
        <v>193</v>
      </c>
      <c r="C155" s="33" t="s">
        <v>5</v>
      </c>
      <c r="D155" s="35">
        <v>0.57799999999999996</v>
      </c>
    </row>
    <row r="156" spans="1:4" x14ac:dyDescent="0.2">
      <c r="A156" s="33" t="s">
        <v>564</v>
      </c>
      <c r="B156" s="33" t="s">
        <v>191</v>
      </c>
      <c r="C156" s="33" t="s">
        <v>5</v>
      </c>
      <c r="D156" s="35">
        <v>0.57799999999999996</v>
      </c>
    </row>
    <row r="157" spans="1:4" x14ac:dyDescent="0.2">
      <c r="A157" s="33" t="s">
        <v>560</v>
      </c>
      <c r="B157" s="33" t="s">
        <v>187</v>
      </c>
      <c r="C157" s="33" t="s">
        <v>5</v>
      </c>
      <c r="D157" s="35">
        <v>0.57799999999999996</v>
      </c>
    </row>
    <row r="158" spans="1:4" x14ac:dyDescent="0.2">
      <c r="A158" s="33" t="s">
        <v>559</v>
      </c>
      <c r="B158" s="33" t="s">
        <v>186</v>
      </c>
      <c r="C158" s="33" t="s">
        <v>5</v>
      </c>
      <c r="D158" s="35">
        <v>0.57799999999999996</v>
      </c>
    </row>
    <row r="159" spans="1:4" x14ac:dyDescent="0.2">
      <c r="A159" s="33" t="s">
        <v>571</v>
      </c>
      <c r="B159" s="33" t="s">
        <v>572</v>
      </c>
      <c r="C159" s="33" t="s">
        <v>5</v>
      </c>
      <c r="D159" s="35">
        <v>0.57799999999999996</v>
      </c>
    </row>
    <row r="160" spans="1:4" x14ac:dyDescent="0.2">
      <c r="A160" s="33" t="s">
        <v>434</v>
      </c>
      <c r="B160" s="33" t="s">
        <v>96</v>
      </c>
      <c r="C160" s="33" t="s">
        <v>5</v>
      </c>
      <c r="D160" s="35">
        <v>0.57799999999999996</v>
      </c>
    </row>
    <row r="161" spans="1:4" x14ac:dyDescent="0.2">
      <c r="A161" s="33" t="s">
        <v>456</v>
      </c>
      <c r="B161" s="33" t="s">
        <v>118</v>
      </c>
      <c r="C161" s="33" t="s">
        <v>4</v>
      </c>
      <c r="D161" s="35">
        <v>0.441</v>
      </c>
    </row>
    <row r="162" spans="1:4" x14ac:dyDescent="0.2">
      <c r="A162" s="33" t="s">
        <v>457</v>
      </c>
      <c r="B162" s="33" t="s">
        <v>119</v>
      </c>
      <c r="C162" s="33" t="s">
        <v>4</v>
      </c>
      <c r="D162" s="35">
        <v>0.441</v>
      </c>
    </row>
    <row r="163" spans="1:4" x14ac:dyDescent="0.2">
      <c r="A163" s="33" t="s">
        <v>547</v>
      </c>
      <c r="B163" s="33" t="s">
        <v>548</v>
      </c>
      <c r="C163" s="33" t="s">
        <v>5</v>
      </c>
      <c r="D163" s="35">
        <v>0.57799999999999996</v>
      </c>
    </row>
    <row r="164" spans="1:4" x14ac:dyDescent="0.2">
      <c r="A164" s="33" t="s">
        <v>549</v>
      </c>
      <c r="B164" s="33" t="s">
        <v>180</v>
      </c>
      <c r="C164" s="33" t="s">
        <v>5</v>
      </c>
      <c r="D164" s="35">
        <v>0.57799999999999996</v>
      </c>
    </row>
    <row r="165" spans="1:4" x14ac:dyDescent="0.2">
      <c r="A165" s="33" t="s">
        <v>550</v>
      </c>
      <c r="B165" s="33" t="s">
        <v>181</v>
      </c>
      <c r="C165" s="33" t="s">
        <v>4</v>
      </c>
      <c r="D165" s="35">
        <v>0.441</v>
      </c>
    </row>
    <row r="166" spans="1:4" x14ac:dyDescent="0.2">
      <c r="A166" s="33" t="s">
        <v>551</v>
      </c>
      <c r="B166" s="33" t="s">
        <v>182</v>
      </c>
      <c r="C166" s="33" t="s">
        <v>4</v>
      </c>
      <c r="D166" s="35">
        <v>0.441</v>
      </c>
    </row>
    <row r="167" spans="1:4" x14ac:dyDescent="0.2">
      <c r="A167" s="33" t="s">
        <v>233</v>
      </c>
      <c r="B167" s="33" t="s">
        <v>234</v>
      </c>
      <c r="C167" s="33" t="s">
        <v>3</v>
      </c>
      <c r="D167" s="35">
        <v>0.40400000000000003</v>
      </c>
    </row>
    <row r="168" spans="1:4" x14ac:dyDescent="0.2">
      <c r="A168" s="33" t="s">
        <v>231</v>
      </c>
      <c r="B168" s="33" t="s">
        <v>232</v>
      </c>
      <c r="C168" s="33" t="s">
        <v>3</v>
      </c>
      <c r="D168" s="35">
        <v>0.40400000000000003</v>
      </c>
    </row>
    <row r="169" spans="1:4" x14ac:dyDescent="0.2">
      <c r="A169" s="33" t="s">
        <v>390</v>
      </c>
      <c r="B169" s="33" t="s">
        <v>85</v>
      </c>
      <c r="C169" s="33" t="s">
        <v>4</v>
      </c>
      <c r="D169" s="35">
        <v>0.441</v>
      </c>
    </row>
    <row r="170" spans="1:4" x14ac:dyDescent="0.2">
      <c r="A170" s="33" t="s">
        <v>484</v>
      </c>
      <c r="B170" s="33" t="s">
        <v>138</v>
      </c>
      <c r="C170" s="33" t="s">
        <v>4</v>
      </c>
      <c r="D170" s="35">
        <v>0.441</v>
      </c>
    </row>
    <row r="171" spans="1:4" x14ac:dyDescent="0.2">
      <c r="A171" s="33" t="s">
        <v>391</v>
      </c>
      <c r="B171" s="33" t="s">
        <v>86</v>
      </c>
      <c r="C171" s="33" t="s">
        <v>5</v>
      </c>
      <c r="D171" s="35">
        <v>0.57799999999999996</v>
      </c>
    </row>
    <row r="172" spans="1:4" x14ac:dyDescent="0.2">
      <c r="A172" s="36" t="s">
        <v>235</v>
      </c>
      <c r="B172" s="33" t="s">
        <v>7</v>
      </c>
      <c r="C172" s="33" t="s">
        <v>3</v>
      </c>
      <c r="D172" s="35">
        <v>0.40400000000000003</v>
      </c>
    </row>
    <row r="173" spans="1:4" x14ac:dyDescent="0.2">
      <c r="A173" s="33" t="s">
        <v>236</v>
      </c>
      <c r="B173" s="33" t="s">
        <v>237</v>
      </c>
      <c r="C173" s="33" t="s">
        <v>3</v>
      </c>
      <c r="D173" s="35">
        <v>0.40400000000000003</v>
      </c>
    </row>
    <row r="174" spans="1:4" x14ac:dyDescent="0.2">
      <c r="A174" s="33" t="s">
        <v>392</v>
      </c>
      <c r="B174" s="33" t="s">
        <v>87</v>
      </c>
      <c r="C174" s="33" t="s">
        <v>4</v>
      </c>
      <c r="D174" s="35">
        <v>0.441</v>
      </c>
    </row>
    <row r="175" spans="1:4" x14ac:dyDescent="0.2">
      <c r="A175" s="33" t="s">
        <v>393</v>
      </c>
      <c r="B175" s="33" t="s">
        <v>394</v>
      </c>
      <c r="C175" s="33" t="s">
        <v>4</v>
      </c>
      <c r="D175" s="35">
        <v>0.441</v>
      </c>
    </row>
    <row r="176" spans="1:4" x14ac:dyDescent="0.2">
      <c r="A176" s="33" t="s">
        <v>533</v>
      </c>
      <c r="B176" s="33" t="s">
        <v>172</v>
      </c>
      <c r="C176" s="33" t="s">
        <v>5</v>
      </c>
      <c r="D176" s="35">
        <v>0.57799999999999996</v>
      </c>
    </row>
    <row r="177" spans="1:4" x14ac:dyDescent="0.2">
      <c r="A177" s="33" t="s">
        <v>534</v>
      </c>
      <c r="B177" s="33" t="s">
        <v>535</v>
      </c>
      <c r="C177" s="33" t="s">
        <v>4</v>
      </c>
      <c r="D177" s="35">
        <v>0.441</v>
      </c>
    </row>
    <row r="178" spans="1:4" x14ac:dyDescent="0.2">
      <c r="A178" s="36" t="s">
        <v>250</v>
      </c>
      <c r="B178" s="33" t="s">
        <v>14</v>
      </c>
      <c r="C178" s="33" t="s">
        <v>3</v>
      </c>
      <c r="D178" s="35">
        <v>0.40400000000000003</v>
      </c>
    </row>
    <row r="179" spans="1:4" x14ac:dyDescent="0.2">
      <c r="A179" s="36" t="s">
        <v>251</v>
      </c>
      <c r="B179" s="33" t="s">
        <v>15</v>
      </c>
      <c r="C179" s="33" t="s">
        <v>3</v>
      </c>
      <c r="D179" s="35">
        <v>0.40400000000000003</v>
      </c>
    </row>
    <row r="180" spans="1:4" x14ac:dyDescent="0.2">
      <c r="A180" s="36" t="s">
        <v>252</v>
      </c>
      <c r="B180" s="33" t="s">
        <v>16</v>
      </c>
      <c r="C180" s="33" t="s">
        <v>3</v>
      </c>
      <c r="D180" s="35">
        <v>0.40400000000000003</v>
      </c>
    </row>
    <row r="181" spans="1:4" x14ac:dyDescent="0.2">
      <c r="A181" s="36" t="s">
        <v>253</v>
      </c>
      <c r="B181" s="33" t="s">
        <v>17</v>
      </c>
      <c r="C181" s="33" t="s">
        <v>3</v>
      </c>
      <c r="D181" s="35">
        <v>0.40400000000000003</v>
      </c>
    </row>
    <row r="182" spans="1:4" x14ac:dyDescent="0.2">
      <c r="A182" s="33" t="s">
        <v>556</v>
      </c>
      <c r="B182" s="33" t="s">
        <v>557</v>
      </c>
      <c r="C182" s="33" t="s">
        <v>4</v>
      </c>
      <c r="D182" s="35">
        <v>0.441</v>
      </c>
    </row>
    <row r="183" spans="1:4" x14ac:dyDescent="0.2">
      <c r="A183" s="33" t="s">
        <v>507</v>
      </c>
      <c r="B183" s="33" t="s">
        <v>156</v>
      </c>
      <c r="C183" s="33" t="s">
        <v>5</v>
      </c>
      <c r="D183" s="35">
        <v>0.57799999999999996</v>
      </c>
    </row>
    <row r="184" spans="1:4" x14ac:dyDescent="0.2">
      <c r="A184" s="33" t="s">
        <v>506</v>
      </c>
      <c r="B184" s="33" t="s">
        <v>155</v>
      </c>
      <c r="C184" s="33" t="s">
        <v>4</v>
      </c>
      <c r="D184" s="35">
        <v>0.441</v>
      </c>
    </row>
    <row r="185" spans="1:4" x14ac:dyDescent="0.2">
      <c r="A185" s="33" t="s">
        <v>447</v>
      </c>
      <c r="B185" s="33" t="s">
        <v>109</v>
      </c>
      <c r="C185" s="33" t="s">
        <v>3</v>
      </c>
      <c r="D185" s="35">
        <v>0.40400000000000003</v>
      </c>
    </row>
    <row r="186" spans="1:4" x14ac:dyDescent="0.2">
      <c r="A186" s="33" t="s">
        <v>558</v>
      </c>
      <c r="B186" s="33" t="s">
        <v>185</v>
      </c>
      <c r="C186" s="33" t="s">
        <v>5</v>
      </c>
      <c r="D186" s="35">
        <v>0.57799999999999996</v>
      </c>
    </row>
    <row r="187" spans="1:4" x14ac:dyDescent="0.2">
      <c r="A187" s="33" t="s">
        <v>349</v>
      </c>
      <c r="B187" s="33" t="s">
        <v>350</v>
      </c>
      <c r="C187" s="33" t="s">
        <v>351</v>
      </c>
      <c r="D187" s="35">
        <v>2.3E-2</v>
      </c>
    </row>
    <row r="188" spans="1:4" x14ac:dyDescent="0.2">
      <c r="A188" s="33" t="s">
        <v>388</v>
      </c>
      <c r="B188" s="33" t="s">
        <v>389</v>
      </c>
      <c r="C188" s="33" t="s">
        <v>4</v>
      </c>
      <c r="D188" s="35">
        <v>0.441</v>
      </c>
    </row>
    <row r="189" spans="1:4" x14ac:dyDescent="0.2">
      <c r="A189" s="33" t="s">
        <v>544</v>
      </c>
      <c r="B189" s="33" t="s">
        <v>177</v>
      </c>
      <c r="C189" s="33" t="s">
        <v>5</v>
      </c>
      <c r="D189" s="35">
        <v>0.57799999999999996</v>
      </c>
    </row>
    <row r="190" spans="1:4" x14ac:dyDescent="0.2">
      <c r="A190" s="33" t="s">
        <v>545</v>
      </c>
      <c r="B190" s="33" t="s">
        <v>178</v>
      </c>
      <c r="C190" s="33" t="s">
        <v>4</v>
      </c>
      <c r="D190" s="35">
        <v>0.441</v>
      </c>
    </row>
    <row r="191" spans="1:4" x14ac:dyDescent="0.2">
      <c r="A191" s="33" t="s">
        <v>274</v>
      </c>
      <c r="B191" s="33" t="s">
        <v>275</v>
      </c>
      <c r="C191" s="33" t="s">
        <v>3</v>
      </c>
      <c r="D191" s="35">
        <v>0.40400000000000003</v>
      </c>
    </row>
    <row r="192" spans="1:4" x14ac:dyDescent="0.2">
      <c r="A192" s="36" t="s">
        <v>276</v>
      </c>
      <c r="B192" s="33" t="s">
        <v>32</v>
      </c>
      <c r="C192" s="33" t="s">
        <v>3</v>
      </c>
      <c r="D192" s="35">
        <v>0.40400000000000003</v>
      </c>
    </row>
    <row r="193" spans="1:4" x14ac:dyDescent="0.2">
      <c r="A193" s="33" t="s">
        <v>546</v>
      </c>
      <c r="B193" s="33" t="s">
        <v>179</v>
      </c>
      <c r="C193" s="33" t="s">
        <v>4</v>
      </c>
      <c r="D193" s="35">
        <v>0.441</v>
      </c>
    </row>
    <row r="194" spans="1:4" x14ac:dyDescent="0.2">
      <c r="A194" s="33" t="s">
        <v>450</v>
      </c>
      <c r="B194" s="33" t="s">
        <v>112</v>
      </c>
      <c r="C194" s="33" t="s">
        <v>5</v>
      </c>
      <c r="D194" s="35">
        <v>0.57799999999999996</v>
      </c>
    </row>
    <row r="195" spans="1:4" x14ac:dyDescent="0.2">
      <c r="A195" s="33" t="s">
        <v>477</v>
      </c>
      <c r="B195" s="33" t="s">
        <v>133</v>
      </c>
      <c r="C195" s="33" t="s">
        <v>3</v>
      </c>
      <c r="D195" s="35">
        <v>0.40400000000000003</v>
      </c>
    </row>
    <row r="196" spans="1:4" x14ac:dyDescent="0.2">
      <c r="A196" s="33" t="s">
        <v>504</v>
      </c>
      <c r="B196" s="33" t="s">
        <v>153</v>
      </c>
      <c r="C196" s="33" t="s">
        <v>5</v>
      </c>
      <c r="D196" s="35">
        <v>0.57799999999999996</v>
      </c>
    </row>
    <row r="197" spans="1:4" x14ac:dyDescent="0.2">
      <c r="A197" s="33" t="s">
        <v>505</v>
      </c>
      <c r="B197" s="33" t="s">
        <v>154</v>
      </c>
      <c r="C197" s="33" t="s">
        <v>4</v>
      </c>
      <c r="D197" s="35">
        <v>0.441</v>
      </c>
    </row>
    <row r="198" spans="1:4" x14ac:dyDescent="0.2">
      <c r="A198" s="36" t="s">
        <v>283</v>
      </c>
      <c r="B198" s="33" t="s">
        <v>37</v>
      </c>
      <c r="C198" s="33" t="s">
        <v>3</v>
      </c>
      <c r="D198" s="35">
        <v>0.40400000000000003</v>
      </c>
    </row>
    <row r="199" spans="1:4" x14ac:dyDescent="0.2">
      <c r="A199" s="36" t="s">
        <v>263</v>
      </c>
      <c r="B199" s="33" t="s">
        <v>25</v>
      </c>
      <c r="C199" s="33" t="s">
        <v>3</v>
      </c>
      <c r="D199" s="35">
        <v>0.40400000000000003</v>
      </c>
    </row>
    <row r="200" spans="1:4" x14ac:dyDescent="0.2">
      <c r="A200" s="33" t="s">
        <v>320</v>
      </c>
      <c r="B200" s="33" t="s">
        <v>321</v>
      </c>
      <c r="C200" s="33" t="s">
        <v>3</v>
      </c>
      <c r="D200" s="35">
        <v>0.40400000000000003</v>
      </c>
    </row>
    <row r="201" spans="1:4" x14ac:dyDescent="0.2">
      <c r="A201" s="33" t="s">
        <v>363</v>
      </c>
      <c r="B201" s="33" t="s">
        <v>68</v>
      </c>
      <c r="C201" s="33" t="s">
        <v>3</v>
      </c>
      <c r="D201" s="35">
        <v>0.40400000000000003</v>
      </c>
    </row>
    <row r="202" spans="1:4" x14ac:dyDescent="0.2">
      <c r="A202" s="33" t="s">
        <v>362</v>
      </c>
      <c r="B202" s="33" t="s">
        <v>67</v>
      </c>
      <c r="C202" s="33" t="s">
        <v>3</v>
      </c>
      <c r="D202" s="35">
        <v>0.40400000000000003</v>
      </c>
    </row>
    <row r="203" spans="1:4" x14ac:dyDescent="0.2">
      <c r="A203" s="33" t="s">
        <v>587</v>
      </c>
      <c r="B203" s="33" t="s">
        <v>206</v>
      </c>
      <c r="C203" s="33" t="s">
        <v>5</v>
      </c>
      <c r="D203" s="35">
        <v>0.57799999999999996</v>
      </c>
    </row>
    <row r="204" spans="1:4" x14ac:dyDescent="0.2">
      <c r="A204" s="33" t="s">
        <v>586</v>
      </c>
      <c r="B204" s="33" t="s">
        <v>205</v>
      </c>
      <c r="C204" s="33" t="s">
        <v>5</v>
      </c>
      <c r="D204" s="35">
        <v>0.57799999999999996</v>
      </c>
    </row>
    <row r="205" spans="1:4" x14ac:dyDescent="0.2">
      <c r="A205" s="33" t="s">
        <v>585</v>
      </c>
      <c r="B205" s="33" t="s">
        <v>204</v>
      </c>
      <c r="C205" s="33" t="s">
        <v>5</v>
      </c>
      <c r="D205" s="35">
        <v>0.57799999999999996</v>
      </c>
    </row>
    <row r="206" spans="1:4" x14ac:dyDescent="0.2">
      <c r="A206" s="33" t="s">
        <v>588</v>
      </c>
      <c r="B206" s="33" t="s">
        <v>207</v>
      </c>
      <c r="C206" s="33" t="s">
        <v>5</v>
      </c>
      <c r="D206" s="35">
        <v>0.57799999999999996</v>
      </c>
    </row>
    <row r="207" spans="1:4" x14ac:dyDescent="0.2">
      <c r="A207" s="33" t="s">
        <v>458</v>
      </c>
      <c r="B207" s="33" t="s">
        <v>120</v>
      </c>
      <c r="C207" s="33" t="s">
        <v>4</v>
      </c>
      <c r="D207" s="35">
        <v>0.441</v>
      </c>
    </row>
    <row r="208" spans="1:4" x14ac:dyDescent="0.2">
      <c r="A208" s="33" t="s">
        <v>459</v>
      </c>
      <c r="B208" s="33" t="s">
        <v>121</v>
      </c>
      <c r="C208" s="33" t="s">
        <v>4</v>
      </c>
      <c r="D208" s="35">
        <v>0.441</v>
      </c>
    </row>
    <row r="209" spans="1:4" x14ac:dyDescent="0.2">
      <c r="A209" s="33" t="s">
        <v>460</v>
      </c>
      <c r="B209" s="33" t="s">
        <v>122</v>
      </c>
      <c r="C209" s="33" t="s">
        <v>4</v>
      </c>
      <c r="D209" s="35">
        <v>0.441</v>
      </c>
    </row>
    <row r="210" spans="1:4" x14ac:dyDescent="0.2">
      <c r="A210" s="36" t="s">
        <v>255</v>
      </c>
      <c r="B210" s="33" t="s">
        <v>19</v>
      </c>
      <c r="C210" s="33" t="s">
        <v>3</v>
      </c>
      <c r="D210" s="35">
        <v>0.40400000000000003</v>
      </c>
    </row>
    <row r="211" spans="1:4" x14ac:dyDescent="0.2">
      <c r="A211" s="33" t="s">
        <v>312</v>
      </c>
      <c r="B211" s="33" t="s">
        <v>313</v>
      </c>
      <c r="C211" s="33" t="s">
        <v>3</v>
      </c>
      <c r="D211" s="35">
        <v>0.40400000000000003</v>
      </c>
    </row>
    <row r="212" spans="1:4" x14ac:dyDescent="0.2">
      <c r="A212" s="33" t="s">
        <v>478</v>
      </c>
      <c r="B212" s="33" t="s">
        <v>134</v>
      </c>
      <c r="C212" s="33" t="s">
        <v>5</v>
      </c>
      <c r="D212" s="35">
        <v>0.57799999999999996</v>
      </c>
    </row>
    <row r="213" spans="1:4" x14ac:dyDescent="0.2">
      <c r="A213" s="33" t="s">
        <v>536</v>
      </c>
      <c r="B213" s="33" t="s">
        <v>173</v>
      </c>
      <c r="C213" s="33" t="s">
        <v>4</v>
      </c>
      <c r="D213" s="35">
        <v>0.441</v>
      </c>
    </row>
    <row r="214" spans="1:4" x14ac:dyDescent="0.2">
      <c r="A214" s="33" t="s">
        <v>537</v>
      </c>
      <c r="B214" s="33" t="s">
        <v>174</v>
      </c>
      <c r="C214" s="33" t="s">
        <v>4</v>
      </c>
      <c r="D214" s="35">
        <v>0.441</v>
      </c>
    </row>
    <row r="215" spans="1:4" x14ac:dyDescent="0.2">
      <c r="A215" s="33" t="s">
        <v>530</v>
      </c>
      <c r="B215" s="33" t="s">
        <v>169</v>
      </c>
      <c r="C215" s="33" t="s">
        <v>5</v>
      </c>
      <c r="D215" s="35">
        <v>0.57799999999999996</v>
      </c>
    </row>
    <row r="216" spans="1:4" x14ac:dyDescent="0.2">
      <c r="A216" s="33" t="s">
        <v>531</v>
      </c>
      <c r="B216" s="33" t="s">
        <v>170</v>
      </c>
      <c r="C216" s="33" t="s">
        <v>5</v>
      </c>
      <c r="D216" s="35">
        <v>0.57799999999999996</v>
      </c>
    </row>
    <row r="217" spans="1:4" x14ac:dyDescent="0.2">
      <c r="A217" s="33" t="s">
        <v>595</v>
      </c>
      <c r="B217" s="33" t="s">
        <v>214</v>
      </c>
      <c r="C217" s="33" t="s">
        <v>4</v>
      </c>
      <c r="D217" s="35">
        <v>0.441</v>
      </c>
    </row>
    <row r="218" spans="1:4" x14ac:dyDescent="0.2">
      <c r="A218" s="33" t="s">
        <v>378</v>
      </c>
      <c r="B218" s="33" t="s">
        <v>77</v>
      </c>
      <c r="C218" s="33" t="s">
        <v>3</v>
      </c>
      <c r="D218" s="35">
        <v>0.40400000000000003</v>
      </c>
    </row>
    <row r="219" spans="1:4" x14ac:dyDescent="0.2">
      <c r="A219" s="33" t="s">
        <v>519</v>
      </c>
      <c r="B219" s="33" t="s">
        <v>162</v>
      </c>
      <c r="C219" s="33" t="s">
        <v>4</v>
      </c>
      <c r="D219" s="35">
        <v>0.441</v>
      </c>
    </row>
    <row r="220" spans="1:4" x14ac:dyDescent="0.2">
      <c r="A220" s="33" t="s">
        <v>479</v>
      </c>
      <c r="B220" s="33" t="s">
        <v>480</v>
      </c>
      <c r="C220" s="33" t="s">
        <v>5</v>
      </c>
      <c r="D220" s="35">
        <v>0.57799999999999996</v>
      </c>
    </row>
    <row r="221" spans="1:4" x14ac:dyDescent="0.2">
      <c r="A221" s="33" t="s">
        <v>271</v>
      </c>
      <c r="B221" s="33" t="s">
        <v>272</v>
      </c>
      <c r="C221" s="33" t="s">
        <v>3</v>
      </c>
      <c r="D221" s="35">
        <v>0.40400000000000003</v>
      </c>
    </row>
    <row r="222" spans="1:4" x14ac:dyDescent="0.2">
      <c r="A222" s="33" t="s">
        <v>563</v>
      </c>
      <c r="B222" s="33" t="s">
        <v>190</v>
      </c>
      <c r="C222" s="33" t="s">
        <v>5</v>
      </c>
      <c r="D222" s="35">
        <v>0.57799999999999996</v>
      </c>
    </row>
    <row r="223" spans="1:4" x14ac:dyDescent="0.2">
      <c r="A223" s="33" t="s">
        <v>345</v>
      </c>
      <c r="B223" s="33" t="s">
        <v>346</v>
      </c>
      <c r="C223" s="33" t="s">
        <v>2</v>
      </c>
      <c r="D223" s="35">
        <v>7.3999999999999996E-2</v>
      </c>
    </row>
    <row r="224" spans="1:4" x14ac:dyDescent="0.2">
      <c r="A224" s="33" t="s">
        <v>454</v>
      </c>
      <c r="B224" s="33" t="s">
        <v>116</v>
      </c>
      <c r="C224" s="33" t="s">
        <v>5</v>
      </c>
      <c r="D224" s="35">
        <v>0.57799999999999996</v>
      </c>
    </row>
    <row r="225" spans="1:4" x14ac:dyDescent="0.2">
      <c r="A225" s="33" t="s">
        <v>310</v>
      </c>
      <c r="B225" s="33" t="s">
        <v>311</v>
      </c>
      <c r="C225" s="33" t="s">
        <v>3</v>
      </c>
      <c r="D225" s="35">
        <v>0.40400000000000003</v>
      </c>
    </row>
    <row r="226" spans="1:4" x14ac:dyDescent="0.2">
      <c r="A226" s="33" t="s">
        <v>318</v>
      </c>
      <c r="B226" s="33" t="s">
        <v>52</v>
      </c>
      <c r="C226" s="33" t="s">
        <v>3</v>
      </c>
      <c r="D226" s="35">
        <v>0.40400000000000003</v>
      </c>
    </row>
    <row r="227" spans="1:4" x14ac:dyDescent="0.2">
      <c r="A227" s="33" t="s">
        <v>303</v>
      </c>
      <c r="B227" s="33" t="s">
        <v>304</v>
      </c>
      <c r="C227" s="33" t="s">
        <v>3</v>
      </c>
      <c r="D227" s="35">
        <v>0.40400000000000003</v>
      </c>
    </row>
    <row r="228" spans="1:4" x14ac:dyDescent="0.2">
      <c r="A228" s="33" t="s">
        <v>305</v>
      </c>
      <c r="B228" s="33" t="s">
        <v>306</v>
      </c>
      <c r="C228" s="33" t="s">
        <v>3</v>
      </c>
      <c r="D228" s="35">
        <v>0.40400000000000003</v>
      </c>
    </row>
    <row r="229" spans="1:4" x14ac:dyDescent="0.2">
      <c r="A229" s="33" t="s">
        <v>315</v>
      </c>
      <c r="B229" s="33" t="s">
        <v>51</v>
      </c>
      <c r="C229" s="33" t="s">
        <v>3</v>
      </c>
      <c r="D229" s="35">
        <v>0.40400000000000003</v>
      </c>
    </row>
    <row r="230" spans="1:4" x14ac:dyDescent="0.2">
      <c r="A230" s="33" t="s">
        <v>364</v>
      </c>
      <c r="B230" s="33" t="s">
        <v>69</v>
      </c>
      <c r="C230" s="33" t="s">
        <v>3</v>
      </c>
      <c r="D230" s="35">
        <v>0.40400000000000003</v>
      </c>
    </row>
    <row r="231" spans="1:4" x14ac:dyDescent="0.2">
      <c r="A231" s="33" t="s">
        <v>520</v>
      </c>
      <c r="B231" s="33" t="s">
        <v>163</v>
      </c>
      <c r="C231" s="33" t="s">
        <v>5</v>
      </c>
      <c r="D231" s="35">
        <v>0.57799999999999996</v>
      </c>
    </row>
    <row r="232" spans="1:4" x14ac:dyDescent="0.2">
      <c r="A232" s="33" t="s">
        <v>521</v>
      </c>
      <c r="B232" s="33" t="s">
        <v>164</v>
      </c>
      <c r="C232" s="33" t="s">
        <v>4</v>
      </c>
      <c r="D232" s="35">
        <v>0.441</v>
      </c>
    </row>
    <row r="233" spans="1:4" x14ac:dyDescent="0.2">
      <c r="A233" s="33" t="s">
        <v>522</v>
      </c>
      <c r="B233" s="33" t="s">
        <v>165</v>
      </c>
      <c r="C233" s="33" t="s">
        <v>4</v>
      </c>
      <c r="D233" s="35">
        <v>0.441</v>
      </c>
    </row>
    <row r="234" spans="1:4" x14ac:dyDescent="0.2">
      <c r="A234" s="33" t="s">
        <v>268</v>
      </c>
      <c r="B234" s="33" t="s">
        <v>269</v>
      </c>
      <c r="C234" s="33" t="s">
        <v>3</v>
      </c>
      <c r="D234" s="35">
        <v>0.40400000000000003</v>
      </c>
    </row>
    <row r="235" spans="1:4" x14ac:dyDescent="0.2">
      <c r="A235" s="33" t="s">
        <v>385</v>
      </c>
      <c r="B235" s="33" t="s">
        <v>82</v>
      </c>
      <c r="C235" s="33" t="s">
        <v>5</v>
      </c>
      <c r="D235" s="35">
        <v>0.57799999999999996</v>
      </c>
    </row>
    <row r="236" spans="1:4" x14ac:dyDescent="0.2">
      <c r="A236" s="33" t="s">
        <v>386</v>
      </c>
      <c r="B236" s="33" t="s">
        <v>83</v>
      </c>
      <c r="C236" s="33" t="s">
        <v>5</v>
      </c>
      <c r="D236" s="35">
        <v>0.57799999999999996</v>
      </c>
    </row>
    <row r="237" spans="1:4" x14ac:dyDescent="0.2">
      <c r="A237" s="33" t="s">
        <v>387</v>
      </c>
      <c r="B237" s="33" t="s">
        <v>84</v>
      </c>
      <c r="C237" s="33" t="s">
        <v>4</v>
      </c>
      <c r="D237" s="35">
        <v>0.441</v>
      </c>
    </row>
    <row r="238" spans="1:4" x14ac:dyDescent="0.2">
      <c r="A238" s="33" t="s">
        <v>528</v>
      </c>
      <c r="B238" s="33" t="s">
        <v>167</v>
      </c>
      <c r="C238" s="33" t="s">
        <v>5</v>
      </c>
      <c r="D238" s="35">
        <v>0.57799999999999996</v>
      </c>
    </row>
    <row r="239" spans="1:4" x14ac:dyDescent="0.2">
      <c r="A239" s="33" t="s">
        <v>529</v>
      </c>
      <c r="B239" s="33" t="s">
        <v>168</v>
      </c>
      <c r="C239" s="33" t="s">
        <v>4</v>
      </c>
      <c r="D239" s="35">
        <v>0.441</v>
      </c>
    </row>
    <row r="240" spans="1:4" x14ac:dyDescent="0.2">
      <c r="A240" s="33" t="s">
        <v>352</v>
      </c>
      <c r="B240" s="33" t="s">
        <v>353</v>
      </c>
      <c r="C240" s="33" t="s">
        <v>3</v>
      </c>
      <c r="D240" s="35">
        <v>0.40400000000000003</v>
      </c>
    </row>
    <row r="241" spans="1:4" x14ac:dyDescent="0.2">
      <c r="A241" s="33" t="s">
        <v>338</v>
      </c>
      <c r="B241" s="33" t="s">
        <v>62</v>
      </c>
      <c r="C241" s="33" t="s">
        <v>3</v>
      </c>
      <c r="D241" s="35">
        <v>0.40400000000000003</v>
      </c>
    </row>
    <row r="242" spans="1:4" x14ac:dyDescent="0.2">
      <c r="A242" s="33" t="s">
        <v>319</v>
      </c>
      <c r="B242" s="33" t="s">
        <v>53</v>
      </c>
      <c r="C242" s="33" t="s">
        <v>3</v>
      </c>
      <c r="D242" s="35">
        <v>0.40400000000000003</v>
      </c>
    </row>
    <row r="243" spans="1:4" x14ac:dyDescent="0.2">
      <c r="A243" s="33" t="s">
        <v>340</v>
      </c>
      <c r="B243" s="33" t="s">
        <v>341</v>
      </c>
      <c r="C243" s="33" t="s">
        <v>3</v>
      </c>
      <c r="D243" s="35">
        <v>0.40400000000000003</v>
      </c>
    </row>
    <row r="244" spans="1:4" x14ac:dyDescent="0.2">
      <c r="A244" s="33" t="s">
        <v>339</v>
      </c>
      <c r="B244" s="33" t="s">
        <v>63</v>
      </c>
      <c r="C244" s="33" t="s">
        <v>3</v>
      </c>
      <c r="D244" s="35">
        <v>0.40400000000000003</v>
      </c>
    </row>
    <row r="245" spans="1:4" x14ac:dyDescent="0.2">
      <c r="A245" s="33" t="s">
        <v>451</v>
      </c>
      <c r="B245" s="33" t="s">
        <v>113</v>
      </c>
      <c r="C245" s="33" t="s">
        <v>5</v>
      </c>
      <c r="D245" s="35">
        <v>0.57799999999999996</v>
      </c>
    </row>
    <row r="246" spans="1:4" x14ac:dyDescent="0.2">
      <c r="A246" s="33" t="s">
        <v>452</v>
      </c>
      <c r="B246" s="33" t="s">
        <v>114</v>
      </c>
      <c r="C246" s="33" t="s">
        <v>4</v>
      </c>
      <c r="D246" s="35">
        <v>0.441</v>
      </c>
    </row>
    <row r="247" spans="1:4" x14ac:dyDescent="0.2">
      <c r="A247" s="33" t="s">
        <v>453</v>
      </c>
      <c r="B247" s="33" t="s">
        <v>115</v>
      </c>
      <c r="C247" s="33" t="s">
        <v>4</v>
      </c>
      <c r="D247" s="35">
        <v>0.441</v>
      </c>
    </row>
    <row r="248" spans="1:4" x14ac:dyDescent="0.2">
      <c r="A248" s="33" t="s">
        <v>483</v>
      </c>
      <c r="B248" s="33" t="s">
        <v>137</v>
      </c>
      <c r="C248" s="33" t="s">
        <v>4</v>
      </c>
      <c r="D248" s="35">
        <v>0.441</v>
      </c>
    </row>
    <row r="249" spans="1:4" x14ac:dyDescent="0.2">
      <c r="A249" s="33" t="s">
        <v>463</v>
      </c>
      <c r="B249" s="33" t="s">
        <v>125</v>
      </c>
      <c r="C249" s="33" t="s">
        <v>5</v>
      </c>
      <c r="D249" s="35">
        <v>0.57799999999999996</v>
      </c>
    </row>
    <row r="250" spans="1:4" x14ac:dyDescent="0.2">
      <c r="A250" s="33" t="s">
        <v>464</v>
      </c>
      <c r="B250" s="33" t="s">
        <v>126</v>
      </c>
      <c r="C250" s="33" t="s">
        <v>5</v>
      </c>
      <c r="D250" s="35">
        <v>0.57799999999999996</v>
      </c>
    </row>
    <row r="251" spans="1:4" x14ac:dyDescent="0.2">
      <c r="A251" s="33" t="s">
        <v>465</v>
      </c>
      <c r="B251" s="33" t="s">
        <v>127</v>
      </c>
      <c r="C251" s="33" t="s">
        <v>4</v>
      </c>
      <c r="D251" s="35">
        <v>0.441</v>
      </c>
    </row>
    <row r="252" spans="1:4" x14ac:dyDescent="0.2">
      <c r="A252" s="36" t="s">
        <v>264</v>
      </c>
      <c r="B252" s="33" t="s">
        <v>26</v>
      </c>
      <c r="C252" s="33" t="s">
        <v>3</v>
      </c>
      <c r="D252" s="35">
        <v>0.40400000000000003</v>
      </c>
    </row>
    <row r="253" spans="1:4" x14ac:dyDescent="0.2">
      <c r="A253" s="33" t="s">
        <v>428</v>
      </c>
      <c r="B253" s="33" t="s">
        <v>92</v>
      </c>
      <c r="C253" s="33" t="s">
        <v>4</v>
      </c>
      <c r="D253" s="35">
        <v>0.441</v>
      </c>
    </row>
    <row r="254" spans="1:4" x14ac:dyDescent="0.2">
      <c r="A254" s="33" t="s">
        <v>354</v>
      </c>
      <c r="B254" s="33" t="s">
        <v>65</v>
      </c>
      <c r="C254" s="33" t="s">
        <v>3</v>
      </c>
      <c r="D254" s="35">
        <v>0.40400000000000003</v>
      </c>
    </row>
    <row r="255" spans="1:4" x14ac:dyDescent="0.2">
      <c r="A255" s="33" t="s">
        <v>375</v>
      </c>
      <c r="B255" s="33" t="s">
        <v>76</v>
      </c>
      <c r="C255" s="33" t="s">
        <v>3</v>
      </c>
      <c r="D255" s="35">
        <v>0.40400000000000003</v>
      </c>
    </row>
    <row r="256" spans="1:4" x14ac:dyDescent="0.2">
      <c r="A256" s="33" t="s">
        <v>376</v>
      </c>
      <c r="B256" s="33" t="s">
        <v>377</v>
      </c>
      <c r="C256" s="33" t="s">
        <v>3</v>
      </c>
      <c r="D256" s="35">
        <v>0.40400000000000003</v>
      </c>
    </row>
    <row r="257" spans="1:4" x14ac:dyDescent="0.2">
      <c r="A257" s="33" t="s">
        <v>592</v>
      </c>
      <c r="B257" s="33" t="s">
        <v>211</v>
      </c>
      <c r="C257" s="33" t="s">
        <v>5</v>
      </c>
      <c r="D257" s="35">
        <v>0.57799999999999996</v>
      </c>
    </row>
    <row r="258" spans="1:4" x14ac:dyDescent="0.2">
      <c r="A258" s="33" t="s">
        <v>591</v>
      </c>
      <c r="B258" s="33" t="s">
        <v>210</v>
      </c>
      <c r="C258" s="33" t="s">
        <v>4</v>
      </c>
      <c r="D258" s="35">
        <v>0.441</v>
      </c>
    </row>
    <row r="259" spans="1:4" x14ac:dyDescent="0.2">
      <c r="A259" s="33" t="s">
        <v>594</v>
      </c>
      <c r="B259" s="33" t="s">
        <v>213</v>
      </c>
      <c r="C259" s="33" t="s">
        <v>5</v>
      </c>
      <c r="D259" s="35">
        <v>0.57799999999999996</v>
      </c>
    </row>
    <row r="260" spans="1:4" x14ac:dyDescent="0.2">
      <c r="A260" s="33" t="s">
        <v>590</v>
      </c>
      <c r="B260" s="33" t="s">
        <v>209</v>
      </c>
      <c r="C260" s="33" t="s">
        <v>4</v>
      </c>
      <c r="D260" s="35">
        <v>0.441</v>
      </c>
    </row>
    <row r="261" spans="1:4" x14ac:dyDescent="0.2">
      <c r="A261" s="33" t="s">
        <v>589</v>
      </c>
      <c r="B261" s="33" t="s">
        <v>208</v>
      </c>
      <c r="C261" s="33" t="s">
        <v>4</v>
      </c>
      <c r="D261" s="35">
        <v>0.441</v>
      </c>
    </row>
    <row r="262" spans="1:4" x14ac:dyDescent="0.2">
      <c r="A262" s="33" t="s">
        <v>593</v>
      </c>
      <c r="B262" s="33" t="s">
        <v>212</v>
      </c>
      <c r="C262" s="33" t="s">
        <v>4</v>
      </c>
      <c r="D262" s="35">
        <v>0.441</v>
      </c>
    </row>
    <row r="263" spans="1:4" x14ac:dyDescent="0.2">
      <c r="A263" s="33" t="s">
        <v>492</v>
      </c>
      <c r="B263" s="33" t="s">
        <v>145</v>
      </c>
      <c r="C263" s="33" t="s">
        <v>5</v>
      </c>
      <c r="D263" s="35">
        <v>0.57799999999999996</v>
      </c>
    </row>
    <row r="264" spans="1:4" x14ac:dyDescent="0.2">
      <c r="A264" s="33" t="s">
        <v>426</v>
      </c>
      <c r="B264" s="33" t="s">
        <v>427</v>
      </c>
      <c r="C264" s="33" t="s">
        <v>220</v>
      </c>
      <c r="D264" s="35">
        <v>2.3E-2</v>
      </c>
    </row>
    <row r="265" spans="1:4" x14ac:dyDescent="0.2">
      <c r="A265" s="33" t="s">
        <v>415</v>
      </c>
      <c r="B265" s="33" t="s">
        <v>416</v>
      </c>
      <c r="C265" s="33" t="s">
        <v>417</v>
      </c>
      <c r="D265" s="35">
        <v>4.3999999999999997E-2</v>
      </c>
    </row>
    <row r="266" spans="1:4" x14ac:dyDescent="0.2">
      <c r="A266" s="33" t="s">
        <v>424</v>
      </c>
      <c r="B266" s="33" t="s">
        <v>425</v>
      </c>
      <c r="C266" s="33" t="s">
        <v>220</v>
      </c>
      <c r="D266" s="35">
        <v>2.3E-2</v>
      </c>
    </row>
    <row r="267" spans="1:4" x14ac:dyDescent="0.2">
      <c r="A267" s="33" t="s">
        <v>418</v>
      </c>
      <c r="B267" s="33" t="s">
        <v>419</v>
      </c>
      <c r="C267" s="33" t="s">
        <v>417</v>
      </c>
      <c r="D267" s="35">
        <v>4.3999999999999997E-2</v>
      </c>
    </row>
    <row r="268" spans="1:4" x14ac:dyDescent="0.2">
      <c r="A268" s="33" t="s">
        <v>409</v>
      </c>
      <c r="B268" s="33" t="s">
        <v>410</v>
      </c>
      <c r="C268" s="33" t="s">
        <v>351</v>
      </c>
      <c r="D268" s="35">
        <v>2.3E-2</v>
      </c>
    </row>
    <row r="269" spans="1:4" x14ac:dyDescent="0.2">
      <c r="A269" s="33" t="s">
        <v>422</v>
      </c>
      <c r="B269" s="33" t="s">
        <v>423</v>
      </c>
      <c r="C269" s="33" t="s">
        <v>220</v>
      </c>
      <c r="D269" s="35">
        <v>2.3E-2</v>
      </c>
    </row>
    <row r="270" spans="1:4" x14ac:dyDescent="0.2">
      <c r="A270" s="33" t="s">
        <v>420</v>
      </c>
      <c r="B270" s="33" t="s">
        <v>421</v>
      </c>
      <c r="C270" s="33" t="s">
        <v>417</v>
      </c>
      <c r="D270" s="35">
        <v>4.3999999999999997E-2</v>
      </c>
    </row>
    <row r="271" spans="1:4" x14ac:dyDescent="0.2">
      <c r="A271" s="33" t="s">
        <v>577</v>
      </c>
      <c r="B271" s="33" t="s">
        <v>200</v>
      </c>
      <c r="C271" s="33" t="s">
        <v>5</v>
      </c>
      <c r="D271" s="35">
        <v>0.57799999999999996</v>
      </c>
    </row>
    <row r="272" spans="1:4" x14ac:dyDescent="0.2">
      <c r="A272" s="33" t="s">
        <v>466</v>
      </c>
      <c r="B272" s="33" t="s">
        <v>128</v>
      </c>
      <c r="C272" s="33" t="s">
        <v>5</v>
      </c>
      <c r="D272" s="35">
        <v>0.57799999999999996</v>
      </c>
    </row>
    <row r="273" spans="1:4" x14ac:dyDescent="0.2">
      <c r="A273" s="33" t="s">
        <v>467</v>
      </c>
      <c r="B273" s="33" t="s">
        <v>468</v>
      </c>
      <c r="C273" s="33" t="s">
        <v>4</v>
      </c>
      <c r="D273" s="35">
        <v>0.441</v>
      </c>
    </row>
    <row r="274" spans="1:4" x14ac:dyDescent="0.2">
      <c r="A274" s="33" t="s">
        <v>469</v>
      </c>
      <c r="B274" s="33" t="s">
        <v>470</v>
      </c>
      <c r="C274" s="33" t="s">
        <v>4</v>
      </c>
      <c r="D274" s="35">
        <v>0.441</v>
      </c>
    </row>
    <row r="275" spans="1:4" x14ac:dyDescent="0.2">
      <c r="A275" s="33" t="s">
        <v>495</v>
      </c>
      <c r="B275" s="33" t="s">
        <v>496</v>
      </c>
      <c r="C275" s="33" t="s">
        <v>5</v>
      </c>
      <c r="D275" s="35">
        <v>0.57799999999999996</v>
      </c>
    </row>
    <row r="276" spans="1:4" x14ac:dyDescent="0.2">
      <c r="A276" s="33" t="s">
        <v>493</v>
      </c>
      <c r="B276" s="33" t="s">
        <v>494</v>
      </c>
      <c r="C276" s="33" t="s">
        <v>5</v>
      </c>
      <c r="D276" s="35">
        <v>0.57799999999999996</v>
      </c>
    </row>
    <row r="277" spans="1:4" x14ac:dyDescent="0.2">
      <c r="A277" s="33" t="s">
        <v>502</v>
      </c>
      <c r="B277" s="33" t="s">
        <v>151</v>
      </c>
      <c r="C277" s="33" t="s">
        <v>5</v>
      </c>
      <c r="D277" s="35">
        <v>0.57799999999999996</v>
      </c>
    </row>
    <row r="278" spans="1:4" x14ac:dyDescent="0.2">
      <c r="A278" s="33" t="s">
        <v>503</v>
      </c>
      <c r="B278" s="33" t="s">
        <v>152</v>
      </c>
      <c r="C278" s="33" t="s">
        <v>4</v>
      </c>
      <c r="D278" s="35">
        <v>0.441</v>
      </c>
    </row>
    <row r="279" spans="1:4" x14ac:dyDescent="0.2">
      <c r="A279" s="36" t="s">
        <v>259</v>
      </c>
      <c r="B279" s="33" t="s">
        <v>21</v>
      </c>
      <c r="C279" s="33" t="s">
        <v>3</v>
      </c>
      <c r="D279" s="35">
        <v>0.40400000000000003</v>
      </c>
    </row>
    <row r="280" spans="1:4" x14ac:dyDescent="0.2">
      <c r="A280" s="36" t="s">
        <v>260</v>
      </c>
      <c r="B280" s="33" t="s">
        <v>22</v>
      </c>
      <c r="C280" s="33" t="s">
        <v>3</v>
      </c>
      <c r="D280" s="35">
        <v>0.40400000000000003</v>
      </c>
    </row>
    <row r="281" spans="1:4" x14ac:dyDescent="0.2">
      <c r="A281" s="36" t="s">
        <v>262</v>
      </c>
      <c r="B281" s="33" t="s">
        <v>24</v>
      </c>
      <c r="C281" s="33" t="s">
        <v>3</v>
      </c>
      <c r="D281" s="35">
        <v>0.40400000000000003</v>
      </c>
    </row>
    <row r="282" spans="1:4" x14ac:dyDescent="0.2">
      <c r="A282" s="33" t="s">
        <v>573</v>
      </c>
      <c r="B282" s="33" t="s">
        <v>574</v>
      </c>
      <c r="C282" s="33" t="s">
        <v>4</v>
      </c>
      <c r="D282" s="35">
        <v>0.441</v>
      </c>
    </row>
    <row r="283" spans="1:4" x14ac:dyDescent="0.2">
      <c r="A283" s="36" t="s">
        <v>261</v>
      </c>
      <c r="B283" s="33" t="s">
        <v>23</v>
      </c>
      <c r="C283" s="33" t="s">
        <v>3</v>
      </c>
      <c r="D283" s="35">
        <v>0.40400000000000003</v>
      </c>
    </row>
    <row r="284" spans="1:4" x14ac:dyDescent="0.2">
      <c r="A284" s="33" t="s">
        <v>382</v>
      </c>
      <c r="B284" s="33" t="s">
        <v>383</v>
      </c>
      <c r="C284" s="33" t="s">
        <v>5</v>
      </c>
      <c r="D284" s="35">
        <v>0.57799999999999996</v>
      </c>
    </row>
    <row r="285" spans="1:4" x14ac:dyDescent="0.2">
      <c r="A285" s="33" t="s">
        <v>384</v>
      </c>
      <c r="B285" s="33" t="s">
        <v>81</v>
      </c>
      <c r="C285" s="33" t="s">
        <v>4</v>
      </c>
      <c r="D285" s="35">
        <v>0.441</v>
      </c>
    </row>
    <row r="286" spans="1:4" x14ac:dyDescent="0.2">
      <c r="A286" s="33" t="s">
        <v>598</v>
      </c>
      <c r="B286" s="33" t="s">
        <v>599</v>
      </c>
      <c r="C286" s="33" t="s">
        <v>417</v>
      </c>
      <c r="D286" s="35">
        <v>4.3999999999999997E-2</v>
      </c>
    </row>
    <row r="287" spans="1:4" x14ac:dyDescent="0.2">
      <c r="A287" s="33" t="s">
        <v>380</v>
      </c>
      <c r="B287" s="33" t="s">
        <v>79</v>
      </c>
      <c r="C287" s="33" t="s">
        <v>4</v>
      </c>
      <c r="D287" s="35">
        <v>0.441</v>
      </c>
    </row>
    <row r="288" spans="1:4" x14ac:dyDescent="0.2">
      <c r="A288" s="33" t="s">
        <v>381</v>
      </c>
      <c r="B288" s="33" t="s">
        <v>80</v>
      </c>
      <c r="C288" s="33" t="s">
        <v>4</v>
      </c>
      <c r="D288" s="35">
        <v>0.441</v>
      </c>
    </row>
    <row r="289" spans="1:4" x14ac:dyDescent="0.2">
      <c r="A289" s="33" t="s">
        <v>379</v>
      </c>
      <c r="B289" s="33" t="s">
        <v>78</v>
      </c>
      <c r="C289" s="33" t="s">
        <v>4</v>
      </c>
      <c r="D289" s="35">
        <v>0.441</v>
      </c>
    </row>
    <row r="290" spans="1:4" x14ac:dyDescent="0.2">
      <c r="D290" s="37"/>
    </row>
    <row r="297" spans="1:4" x14ac:dyDescent="0.2">
      <c r="A297" s="38"/>
    </row>
    <row r="298" spans="1:4" x14ac:dyDescent="0.2">
      <c r="A298" s="38"/>
    </row>
    <row r="299" spans="1:4" x14ac:dyDescent="0.2">
      <c r="A299" s="38"/>
    </row>
  </sheetData>
  <autoFilter ref="A1:D289" xr:uid="{00000000-0001-0000-0100-000000000000}">
    <sortState xmlns:xlrd2="http://schemas.microsoft.com/office/spreadsheetml/2017/richdata2" ref="A2:D289">
      <sortCondition ref="B1:B28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ANR Rate Summaries</vt:lpstr>
      <vt:lpstr>ANR CBR by Title Code</vt:lpstr>
      <vt:lpstr>'ANR Rate Summaries'!Print_Area</vt:lpstr>
    </vt:vector>
  </TitlesOfParts>
  <Company>AFS-SCCM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 Legrand</dc:creator>
  <cp:lastModifiedBy>Kendra Rose</cp:lastModifiedBy>
  <dcterms:created xsi:type="dcterms:W3CDTF">2019-01-28T18:19:19Z</dcterms:created>
  <dcterms:modified xsi:type="dcterms:W3CDTF">2024-10-07T19:37:17Z</dcterms:modified>
</cp:coreProperties>
</file>