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attany\Desktop\"/>
    </mc:Choice>
  </mc:AlternateContent>
  <xr:revisionPtr revIDLastSave="0" documentId="13_ncr:1_{88E1D69C-71BD-48E7-A821-09BD5754C715}" xr6:coauthVersionLast="45" xr6:coauthVersionMax="45" xr10:uidLastSave="{00000000-0000-0000-0000-000000000000}"/>
  <bookViews>
    <workbookView xWindow="5025" yWindow="30" windowWidth="21825" windowHeight="17115" xr2:uid="{23B6CDDC-D30E-4CB2-9ACA-591620DD11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1" l="1"/>
  <c r="H49" i="1" s="1"/>
  <c r="F49" i="1"/>
  <c r="I49" i="1" s="1"/>
  <c r="E49" i="1"/>
  <c r="G48" i="1"/>
  <c r="H48" i="1" s="1"/>
  <c r="F48" i="1"/>
  <c r="I48" i="1" s="1"/>
  <c r="E48" i="1"/>
  <c r="G47" i="1"/>
  <c r="H47" i="1" s="1"/>
  <c r="F47" i="1"/>
  <c r="I47" i="1" s="1"/>
  <c r="E47" i="1"/>
  <c r="G46" i="1"/>
  <c r="H46" i="1" s="1"/>
  <c r="F46" i="1"/>
  <c r="I46" i="1" s="1"/>
  <c r="E46" i="1"/>
  <c r="G45" i="1"/>
  <c r="H45" i="1" s="1"/>
  <c r="F45" i="1"/>
  <c r="I45" i="1" s="1"/>
  <c r="E45" i="1"/>
  <c r="G44" i="1"/>
  <c r="H44" i="1" s="1"/>
  <c r="F44" i="1"/>
  <c r="I44" i="1" s="1"/>
  <c r="E44" i="1"/>
  <c r="G43" i="1"/>
  <c r="H43" i="1" s="1"/>
  <c r="F43" i="1"/>
  <c r="I43" i="1" s="1"/>
  <c r="E43" i="1"/>
  <c r="G42" i="1"/>
  <c r="H42" i="1" s="1"/>
  <c r="F42" i="1"/>
  <c r="I42" i="1" s="1"/>
  <c r="E42" i="1"/>
  <c r="G41" i="1"/>
  <c r="H41" i="1" s="1"/>
  <c r="F41" i="1"/>
  <c r="I41" i="1" s="1"/>
  <c r="E41" i="1"/>
  <c r="G40" i="1"/>
  <c r="H40" i="1" s="1"/>
  <c r="F40" i="1"/>
  <c r="I40" i="1" s="1"/>
  <c r="E40" i="1"/>
  <c r="G39" i="1"/>
  <c r="H39" i="1" s="1"/>
  <c r="F39" i="1"/>
  <c r="I39" i="1" s="1"/>
  <c r="E39" i="1"/>
  <c r="G38" i="1"/>
  <c r="H38" i="1" s="1"/>
  <c r="F38" i="1"/>
  <c r="I38" i="1" s="1"/>
  <c r="E38" i="1"/>
  <c r="G37" i="1"/>
  <c r="H37" i="1" s="1"/>
  <c r="F37" i="1"/>
  <c r="I37" i="1" s="1"/>
  <c r="E37" i="1"/>
  <c r="G36" i="1"/>
  <c r="H36" i="1" s="1"/>
  <c r="F36" i="1"/>
  <c r="I36" i="1" s="1"/>
  <c r="E36" i="1"/>
  <c r="G35" i="1"/>
  <c r="H35" i="1" s="1"/>
  <c r="F35" i="1"/>
  <c r="I35" i="1" s="1"/>
  <c r="E35" i="1"/>
  <c r="G34" i="1"/>
  <c r="H34" i="1" s="1"/>
  <c r="F34" i="1"/>
  <c r="I34" i="1" s="1"/>
  <c r="E34" i="1"/>
  <c r="G33" i="1"/>
  <c r="H33" i="1" s="1"/>
  <c r="F33" i="1"/>
  <c r="I33" i="1" s="1"/>
  <c r="E33" i="1"/>
  <c r="G32" i="1"/>
  <c r="H32" i="1" s="1"/>
  <c r="F32" i="1"/>
  <c r="I32" i="1" s="1"/>
  <c r="E32" i="1"/>
  <c r="G31" i="1"/>
  <c r="H31" i="1" s="1"/>
  <c r="F31" i="1"/>
  <c r="I31" i="1" s="1"/>
  <c r="E31" i="1"/>
  <c r="G30" i="1"/>
  <c r="H30" i="1" s="1"/>
  <c r="F30" i="1"/>
  <c r="I30" i="1" s="1"/>
  <c r="E30" i="1"/>
  <c r="G29" i="1"/>
  <c r="H29" i="1" s="1"/>
  <c r="F29" i="1"/>
  <c r="I29" i="1" s="1"/>
  <c r="E29" i="1"/>
  <c r="G28" i="1"/>
  <c r="H28" i="1" s="1"/>
  <c r="F28" i="1"/>
  <c r="I28" i="1" s="1"/>
  <c r="E28" i="1"/>
  <c r="G27" i="1"/>
  <c r="H27" i="1" s="1"/>
  <c r="F27" i="1"/>
  <c r="I27" i="1" s="1"/>
  <c r="E27" i="1"/>
  <c r="G26" i="1"/>
  <c r="H26" i="1" s="1"/>
  <c r="F26" i="1"/>
  <c r="I26" i="1" s="1"/>
  <c r="E26" i="1"/>
  <c r="G25" i="1"/>
  <c r="H25" i="1" s="1"/>
  <c r="F25" i="1"/>
  <c r="I25" i="1" s="1"/>
  <c r="E25" i="1"/>
  <c r="G24" i="1"/>
  <c r="H24" i="1" s="1"/>
  <c r="F24" i="1"/>
  <c r="I24" i="1" s="1"/>
  <c r="E24" i="1"/>
  <c r="G23" i="1"/>
  <c r="H23" i="1" s="1"/>
  <c r="F23" i="1"/>
  <c r="I23" i="1" s="1"/>
  <c r="E23" i="1"/>
  <c r="G22" i="1"/>
  <c r="H22" i="1" s="1"/>
  <c r="F22" i="1"/>
  <c r="I22" i="1" s="1"/>
  <c r="E22" i="1"/>
  <c r="G21" i="1"/>
  <c r="H21" i="1" s="1"/>
  <c r="F21" i="1"/>
  <c r="I21" i="1" s="1"/>
  <c r="E21" i="1"/>
  <c r="G20" i="1"/>
  <c r="H20" i="1" s="1"/>
  <c r="F20" i="1"/>
  <c r="I20" i="1" s="1"/>
  <c r="E20" i="1"/>
  <c r="G19" i="1"/>
  <c r="H19" i="1" s="1"/>
  <c r="F19" i="1"/>
  <c r="I19" i="1" s="1"/>
  <c r="E19" i="1"/>
  <c r="G18" i="1"/>
  <c r="H18" i="1" s="1"/>
  <c r="F18" i="1"/>
  <c r="I18" i="1" s="1"/>
  <c r="E18" i="1"/>
  <c r="G17" i="1"/>
  <c r="H17" i="1" s="1"/>
  <c r="F17" i="1"/>
  <c r="I17" i="1" s="1"/>
  <c r="E17" i="1"/>
  <c r="G16" i="1"/>
  <c r="H16" i="1" s="1"/>
  <c r="F16" i="1"/>
  <c r="I16" i="1" s="1"/>
  <c r="E16" i="1"/>
  <c r="G15" i="1"/>
  <c r="H15" i="1" s="1"/>
  <c r="F15" i="1"/>
  <c r="I15" i="1" s="1"/>
  <c r="E15" i="1"/>
  <c r="G14" i="1"/>
  <c r="H14" i="1" s="1"/>
  <c r="F14" i="1"/>
  <c r="I14" i="1" s="1"/>
  <c r="E14" i="1"/>
  <c r="G13" i="1"/>
  <c r="H13" i="1" s="1"/>
  <c r="F13" i="1"/>
  <c r="I13" i="1" s="1"/>
  <c r="E13" i="1"/>
  <c r="G12" i="1"/>
  <c r="H12" i="1" s="1"/>
  <c r="F12" i="1"/>
  <c r="I12" i="1" s="1"/>
  <c r="E12" i="1"/>
  <c r="G11" i="1"/>
  <c r="H11" i="1" s="1"/>
  <c r="F11" i="1"/>
  <c r="I11" i="1" s="1"/>
  <c r="E11" i="1"/>
  <c r="G10" i="1"/>
  <c r="H10" i="1" s="1"/>
  <c r="F10" i="1"/>
  <c r="I10" i="1" s="1"/>
  <c r="E10" i="1"/>
  <c r="G9" i="1"/>
  <c r="H9" i="1" s="1"/>
  <c r="F9" i="1"/>
  <c r="I9" i="1" s="1"/>
  <c r="E9" i="1"/>
  <c r="G8" i="1"/>
  <c r="H8" i="1" s="1"/>
  <c r="F8" i="1"/>
  <c r="I8" i="1" s="1"/>
  <c r="E8" i="1"/>
  <c r="G7" i="1"/>
  <c r="H7" i="1" s="1"/>
  <c r="F7" i="1"/>
  <c r="I7" i="1" s="1"/>
  <c r="E7" i="1"/>
  <c r="G6" i="1"/>
  <c r="H6" i="1" s="1"/>
  <c r="F6" i="1"/>
  <c r="I6" i="1" s="1"/>
  <c r="E6" i="1"/>
  <c r="G5" i="1"/>
  <c r="H5" i="1" s="1"/>
  <c r="F5" i="1"/>
  <c r="I5" i="1" s="1"/>
  <c r="E5" i="1"/>
  <c r="G4" i="1"/>
  <c r="H4" i="1" s="1"/>
  <c r="F4" i="1"/>
  <c r="I4" i="1" s="1"/>
  <c r="E4" i="1"/>
  <c r="G3" i="1"/>
  <c r="H3" i="1" s="1"/>
  <c r="F3" i="1"/>
  <c r="I3" i="1" s="1"/>
  <c r="E3" i="1"/>
</calcChain>
</file>

<file path=xl/sharedStrings.xml><?xml version="1.0" encoding="utf-8"?>
<sst xmlns="http://schemas.openxmlformats.org/spreadsheetml/2006/main" count="13" uniqueCount="13">
  <si>
    <t xml:space="preserve">Harvested acreage  </t>
  </si>
  <si>
    <t>Tons per acre</t>
  </si>
  <si>
    <t>Total production, tons</t>
  </si>
  <si>
    <t>Value per ton</t>
  </si>
  <si>
    <t>Total value</t>
  </si>
  <si>
    <t>Value per acre (nominal)</t>
  </si>
  <si>
    <t>Value per acre (2020 dollars)</t>
  </si>
  <si>
    <t>Value per ton (2020 dollars)</t>
  </si>
  <si>
    <t>Year</t>
  </si>
  <si>
    <t>http://www.bls.gov/data/inflation_calculator.htm</t>
  </si>
  <si>
    <t>Calculated values</t>
  </si>
  <si>
    <t>Wine grape values from SB County Crop Report</t>
  </si>
  <si>
    <t>Inflation adjuster, 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</si>
</sst>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4" fillId="0" borderId="0" xfId="1" applyFont="1" applyAlignment="1">
      <alignment horizontal="center"/>
    </xf>
    <xf numFmtId="0" fontId="6" fillId="0" borderId="0" xfId="2" applyFont="1"/>
    <xf numFmtId="0" fontId="7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4" fontId="8" fillId="0" borderId="0" xfId="1" applyFont="1" applyAlignment="1">
      <alignment horizontal="center"/>
    </xf>
    <xf numFmtId="44" fontId="8" fillId="0" borderId="0" xfId="1" applyFont="1" applyAlignment="1">
      <alignment horizontal="left"/>
    </xf>
    <xf numFmtId="44" fontId="8" fillId="0" borderId="0" xfId="0" applyNumberFormat="1" applyFont="1"/>
    <xf numFmtId="44" fontId="8" fillId="0" borderId="0" xfId="1" applyFont="1"/>
    <xf numFmtId="44" fontId="8" fillId="0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data/inflation_calculator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60C4-9D36-43D1-9F76-521468264480}">
  <dimension ref="A1:J49"/>
  <sheetViews>
    <sheetView tabSelected="1" topLeftCell="B1" workbookViewId="0">
      <selection activeCell="I3" sqref="I3"/>
    </sheetView>
  </sheetViews>
  <sheetFormatPr defaultRowHeight="15" x14ac:dyDescent="0.25"/>
  <cols>
    <col min="2" max="2" width="19.28515625" customWidth="1"/>
    <col min="3" max="3" width="21.28515625" customWidth="1"/>
    <col min="4" max="4" width="16.85546875" customWidth="1"/>
    <col min="5" max="5" width="17.85546875" style="9" customWidth="1"/>
    <col min="6" max="6" width="13.85546875" style="9" customWidth="1"/>
    <col min="7" max="7" width="24.140625" style="9" customWidth="1"/>
    <col min="8" max="8" width="27.7109375" style="9" customWidth="1"/>
    <col min="9" max="9" width="26.5703125" style="9" customWidth="1"/>
    <col min="10" max="10" width="29.7109375" style="7" customWidth="1"/>
  </cols>
  <sheetData>
    <row r="1" spans="1:10" x14ac:dyDescent="0.25">
      <c r="A1" s="19" t="s">
        <v>11</v>
      </c>
      <c r="B1" s="19"/>
      <c r="C1" s="19"/>
      <c r="D1" s="19"/>
      <c r="E1" s="18" t="s">
        <v>10</v>
      </c>
      <c r="F1" s="18"/>
      <c r="G1" s="18"/>
      <c r="H1" s="18"/>
      <c r="I1" s="18"/>
      <c r="J1" s="5" t="s">
        <v>9</v>
      </c>
    </row>
    <row r="2" spans="1:10" x14ac:dyDescent="0.25">
      <c r="A2" s="8" t="s">
        <v>8</v>
      </c>
      <c r="B2" s="8" t="s">
        <v>0</v>
      </c>
      <c r="C2" s="8" t="s">
        <v>2</v>
      </c>
      <c r="D2" s="8" t="s">
        <v>4</v>
      </c>
      <c r="E2" s="10" t="s">
        <v>1</v>
      </c>
      <c r="F2" s="10" t="s">
        <v>3</v>
      </c>
      <c r="G2" s="11" t="s">
        <v>5</v>
      </c>
      <c r="H2" s="11" t="s">
        <v>6</v>
      </c>
      <c r="I2" s="11" t="s">
        <v>7</v>
      </c>
      <c r="J2" s="6" t="s">
        <v>12</v>
      </c>
    </row>
    <row r="3" spans="1:10" x14ac:dyDescent="0.25">
      <c r="A3" s="1">
        <v>1973</v>
      </c>
      <c r="B3" s="1">
        <v>200</v>
      </c>
      <c r="C3" s="1">
        <v>740</v>
      </c>
      <c r="D3" s="3">
        <v>558700</v>
      </c>
      <c r="E3" s="12">
        <f>C3/B3</f>
        <v>3.7</v>
      </c>
      <c r="F3" s="13">
        <f>D3/C3</f>
        <v>755</v>
      </c>
      <c r="G3" s="14">
        <f>D3/B3</f>
        <v>2793.5</v>
      </c>
      <c r="H3" s="15">
        <f>G3*J3</f>
        <v>15951.61131</v>
      </c>
      <c r="I3" s="15">
        <f>F3*J3</f>
        <v>4311.2462999999998</v>
      </c>
      <c r="J3" s="7">
        <v>5.7102599999999999</v>
      </c>
    </row>
    <row r="4" spans="1:10" x14ac:dyDescent="0.25">
      <c r="A4" s="1">
        <v>1974</v>
      </c>
      <c r="B4" s="1">
        <v>1700</v>
      </c>
      <c r="C4" s="1">
        <v>3570</v>
      </c>
      <c r="D4" s="3">
        <v>1385160</v>
      </c>
      <c r="E4" s="12">
        <f>C4/B4</f>
        <v>2.1</v>
      </c>
      <c r="F4" s="13">
        <f>D4/C4</f>
        <v>388</v>
      </c>
      <c r="G4" s="16">
        <f>D4/B4</f>
        <v>814.8</v>
      </c>
      <c r="H4" s="15">
        <f t="shared" ref="H4:H46" si="0">G4*J4</f>
        <v>4151.9437679999992</v>
      </c>
      <c r="I4" s="15">
        <f>F4*J4</f>
        <v>1977.1160799999998</v>
      </c>
      <c r="J4" s="7">
        <v>5.0956599999999996</v>
      </c>
    </row>
    <row r="5" spans="1:10" x14ac:dyDescent="0.25">
      <c r="A5" s="1">
        <v>1975</v>
      </c>
      <c r="B5" s="1">
        <v>3863</v>
      </c>
      <c r="C5" s="1">
        <v>7726</v>
      </c>
      <c r="D5" s="3">
        <v>2472320</v>
      </c>
      <c r="E5" s="12">
        <f>C5/B5</f>
        <v>2</v>
      </c>
      <c r="F5" s="13">
        <f>D5/C5</f>
        <v>320</v>
      </c>
      <c r="G5" s="16">
        <f>D5/B5</f>
        <v>640</v>
      </c>
      <c r="H5" s="15">
        <f t="shared" si="0"/>
        <v>3035.4880000000003</v>
      </c>
      <c r="I5" s="15">
        <f>F5*J5</f>
        <v>1517.7440000000001</v>
      </c>
      <c r="J5" s="7">
        <v>4.7429500000000004</v>
      </c>
    </row>
    <row r="6" spans="1:10" x14ac:dyDescent="0.25">
      <c r="A6" s="1">
        <v>1976</v>
      </c>
      <c r="B6" s="1">
        <v>4298</v>
      </c>
      <c r="C6" s="1">
        <v>6662</v>
      </c>
      <c r="D6" s="3">
        <v>2644814</v>
      </c>
      <c r="E6" s="12">
        <f>C6/B6</f>
        <v>1.5500232666356444</v>
      </c>
      <c r="F6" s="13">
        <f>D6/C6</f>
        <v>397</v>
      </c>
      <c r="G6" s="16">
        <f>D6/B6</f>
        <v>615.35923685435091</v>
      </c>
      <c r="H6" s="15">
        <f t="shared" si="0"/>
        <v>2767.3935599813872</v>
      </c>
      <c r="I6" s="15">
        <f>F6*J6</f>
        <v>1785.3884</v>
      </c>
      <c r="J6" s="7">
        <v>4.4972000000000003</v>
      </c>
    </row>
    <row r="7" spans="1:10" x14ac:dyDescent="0.25">
      <c r="A7" s="1">
        <v>1977</v>
      </c>
      <c r="B7" s="1">
        <v>5116</v>
      </c>
      <c r="C7" s="1">
        <v>14581</v>
      </c>
      <c r="D7" s="3">
        <v>7326953</v>
      </c>
      <c r="E7" s="12">
        <f>C7/B7</f>
        <v>2.8500781860828774</v>
      </c>
      <c r="F7" s="13">
        <f>D7/C7</f>
        <v>502.5000342912009</v>
      </c>
      <c r="G7" s="16">
        <f>D7/B7</f>
        <v>1432.1643862392493</v>
      </c>
      <c r="H7" s="15">
        <f t="shared" si="0"/>
        <v>6053.8734337842061</v>
      </c>
      <c r="I7" s="15">
        <f>F7*J7</f>
        <v>2124.1078449516494</v>
      </c>
      <c r="J7" s="7">
        <v>4.2270799999999999</v>
      </c>
    </row>
    <row r="8" spans="1:10" x14ac:dyDescent="0.25">
      <c r="A8" s="1">
        <v>1978</v>
      </c>
      <c r="B8" s="2">
        <v>5470</v>
      </c>
      <c r="C8" s="2">
        <v>11815</v>
      </c>
      <c r="D8" s="4">
        <v>6164358</v>
      </c>
      <c r="E8" s="12">
        <f>C8/B8</f>
        <v>2.159963436928702</v>
      </c>
      <c r="F8" s="13">
        <f>D8/C8</f>
        <v>521.73999153618286</v>
      </c>
      <c r="G8" s="16">
        <f>D8/B8</f>
        <v>1126.9393053016454</v>
      </c>
      <c r="H8" s="15">
        <f t="shared" si="0"/>
        <v>4373.2006681535649</v>
      </c>
      <c r="I8" s="15">
        <f>F8*J8</f>
        <v>2024.664211155311</v>
      </c>
      <c r="J8" s="7">
        <v>3.8805999999999998</v>
      </c>
    </row>
    <row r="9" spans="1:10" x14ac:dyDescent="0.25">
      <c r="A9" s="1">
        <v>1979</v>
      </c>
      <c r="B9" s="1">
        <v>5240</v>
      </c>
      <c r="C9" s="1">
        <v>23318</v>
      </c>
      <c r="D9" s="3">
        <v>10323345</v>
      </c>
      <c r="E9" s="12">
        <f>C9/B9</f>
        <v>4.45</v>
      </c>
      <c r="F9" s="13">
        <f>D9/C9</f>
        <v>442.72000171541299</v>
      </c>
      <c r="G9" s="16">
        <f>D9/B9</f>
        <v>1970.1040076335878</v>
      </c>
      <c r="H9" s="15">
        <f t="shared" si="0"/>
        <v>6821.7018378721377</v>
      </c>
      <c r="I9" s="15">
        <f>F9*J9</f>
        <v>1532.9667051398062</v>
      </c>
      <c r="J9" s="7">
        <v>3.4626100000000002</v>
      </c>
    </row>
    <row r="10" spans="1:10" x14ac:dyDescent="0.25">
      <c r="A10" s="1">
        <v>1980</v>
      </c>
      <c r="B10" s="1">
        <v>5306</v>
      </c>
      <c r="C10" s="1">
        <v>8171</v>
      </c>
      <c r="D10" s="3">
        <v>4073244</v>
      </c>
      <c r="E10" s="12">
        <f>C10/B10</f>
        <v>1.5399547681869581</v>
      </c>
      <c r="F10" s="13">
        <f>D10/C10</f>
        <v>498.50006119202055</v>
      </c>
      <c r="G10" s="16">
        <f>D10/B10</f>
        <v>767.66754617414244</v>
      </c>
      <c r="H10" s="15">
        <f t="shared" si="0"/>
        <v>2357.2076439577836</v>
      </c>
      <c r="I10" s="15">
        <f>F10*J10</f>
        <v>1530.6992728968301</v>
      </c>
      <c r="J10" s="7">
        <v>3.0706099999999998</v>
      </c>
    </row>
    <row r="11" spans="1:10" x14ac:dyDescent="0.25">
      <c r="A11" s="1">
        <v>1981</v>
      </c>
      <c r="B11" s="1">
        <v>5496</v>
      </c>
      <c r="C11" s="1">
        <v>15279</v>
      </c>
      <c r="D11" s="3">
        <v>8461052</v>
      </c>
      <c r="E11" s="12">
        <f>C11/B11</f>
        <v>2.7800218340611353</v>
      </c>
      <c r="F11" s="13">
        <f>D11/C11</f>
        <v>553.77001112638266</v>
      </c>
      <c r="G11" s="16">
        <f>D11/B11</f>
        <v>1539.4927219796216</v>
      </c>
      <c r="H11" s="15">
        <f t="shared" si="0"/>
        <v>4291.9209697525475</v>
      </c>
      <c r="I11" s="15">
        <f>F11*J11</f>
        <v>1543.8443386190197</v>
      </c>
      <c r="J11" s="7">
        <v>2.7878799999999999</v>
      </c>
    </row>
    <row r="12" spans="1:10" x14ac:dyDescent="0.25">
      <c r="A12" s="1">
        <v>1982</v>
      </c>
      <c r="B12" s="1">
        <v>6382</v>
      </c>
      <c r="C12" s="1">
        <v>18827</v>
      </c>
      <c r="D12" s="3">
        <v>10566654</v>
      </c>
      <c r="E12" s="12">
        <f>C12/B12</f>
        <v>2.9500156690692574</v>
      </c>
      <c r="F12" s="13">
        <f>D12/C12</f>
        <v>561.2500132788017</v>
      </c>
      <c r="G12" s="16">
        <f>D12/B12</f>
        <v>1655.6963334377938</v>
      </c>
      <c r="H12" s="15">
        <f t="shared" si="0"/>
        <v>4615.8826940645567</v>
      </c>
      <c r="I12" s="15">
        <f>F12*J12</f>
        <v>1564.6976870197057</v>
      </c>
      <c r="J12" s="7">
        <v>2.7878799999999999</v>
      </c>
    </row>
    <row r="13" spans="1:10" x14ac:dyDescent="0.25">
      <c r="A13" s="1">
        <v>1983</v>
      </c>
      <c r="B13" s="1">
        <v>8452</v>
      </c>
      <c r="C13" s="1">
        <v>20876</v>
      </c>
      <c r="D13" s="3">
        <v>11750683</v>
      </c>
      <c r="E13" s="12">
        <f>C13/B13</f>
        <v>2.4699479413156649</v>
      </c>
      <c r="F13" s="13">
        <f>D13/C13</f>
        <v>562.88000574822763</v>
      </c>
      <c r="G13" s="16">
        <f>D13/B13</f>
        <v>1390.2843114055845</v>
      </c>
      <c r="H13" s="15">
        <f t="shared" si="0"/>
        <v>3584.2919832347375</v>
      </c>
      <c r="I13" s="15">
        <f>F13*J13</f>
        <v>1451.1609428195056</v>
      </c>
      <c r="J13" s="7">
        <v>2.5781000000000001</v>
      </c>
    </row>
    <row r="14" spans="1:10" x14ac:dyDescent="0.25">
      <c r="A14" s="1">
        <v>1984</v>
      </c>
      <c r="B14" s="1">
        <v>8670</v>
      </c>
      <c r="C14" s="1">
        <v>33380</v>
      </c>
      <c r="D14" s="3">
        <v>13834007</v>
      </c>
      <c r="E14" s="12">
        <f>C14/B14</f>
        <v>3.8500576701268745</v>
      </c>
      <c r="F14" s="13">
        <f>D14/C14</f>
        <v>414.43999400838828</v>
      </c>
      <c r="G14" s="16">
        <f>D14/B14</f>
        <v>1595.6178777393311</v>
      </c>
      <c r="H14" s="15">
        <f t="shared" si="0"/>
        <v>3945.6758004313729</v>
      </c>
      <c r="I14" s="15">
        <f>F14*J14</f>
        <v>1024.8355059838227</v>
      </c>
      <c r="J14" s="7">
        <v>2.47282</v>
      </c>
    </row>
    <row r="15" spans="1:10" x14ac:dyDescent="0.25">
      <c r="A15" s="1">
        <v>1985</v>
      </c>
      <c r="B15" s="1">
        <v>7448</v>
      </c>
      <c r="C15" s="1">
        <v>31877</v>
      </c>
      <c r="D15" s="3">
        <v>11480183</v>
      </c>
      <c r="E15" s="12">
        <f>C15/B15</f>
        <v>4.2799409237379162</v>
      </c>
      <c r="F15" s="13">
        <f>D15/C15</f>
        <v>360.14000690152773</v>
      </c>
      <c r="G15" s="16">
        <f>D15/B15</f>
        <v>1541.3779538131041</v>
      </c>
      <c r="H15" s="15">
        <f t="shared" si="0"/>
        <v>3692.3246470206764</v>
      </c>
      <c r="I15" s="15">
        <f>F15*J15</f>
        <v>862.70458233240265</v>
      </c>
      <c r="J15" s="7">
        <v>2.39547</v>
      </c>
    </row>
    <row r="16" spans="1:10" x14ac:dyDescent="0.25">
      <c r="A16" s="1">
        <v>1986</v>
      </c>
      <c r="B16" s="1">
        <v>8986</v>
      </c>
      <c r="C16" s="1">
        <v>26149</v>
      </c>
      <c r="D16" s="3">
        <v>11098420</v>
      </c>
      <c r="E16" s="12">
        <f>C16/B16</f>
        <v>2.9099710661028264</v>
      </c>
      <c r="F16" s="13">
        <f>D16/C16</f>
        <v>424.42999732303338</v>
      </c>
      <c r="G16" s="16">
        <f>D16/B16</f>
        <v>1235.0790117961274</v>
      </c>
      <c r="H16" s="15">
        <f t="shared" si="0"/>
        <v>2915.688075517472</v>
      </c>
      <c r="I16" s="15">
        <f>F16*J16</f>
        <v>1001.9646275804047</v>
      </c>
      <c r="J16" s="7">
        <v>2.3607300000000002</v>
      </c>
    </row>
    <row r="17" spans="1:10" x14ac:dyDescent="0.25">
      <c r="A17" s="1">
        <v>1987</v>
      </c>
      <c r="B17" s="1">
        <v>8646</v>
      </c>
      <c r="C17" s="1">
        <v>26630</v>
      </c>
      <c r="D17" s="3">
        <v>14021760</v>
      </c>
      <c r="E17" s="12">
        <f>C17/B17</f>
        <v>3.0800370113347211</v>
      </c>
      <c r="F17" s="13">
        <f>D17/C17</f>
        <v>526.5399924896733</v>
      </c>
      <c r="G17" s="16">
        <f>D17/B17</f>
        <v>1621.7626648160999</v>
      </c>
      <c r="H17" s="15">
        <f t="shared" si="0"/>
        <v>3662.5077140874396</v>
      </c>
      <c r="I17" s="15">
        <f>F17*J17</f>
        <v>1189.1115920390537</v>
      </c>
      <c r="J17" s="7">
        <v>2.2583500000000001</v>
      </c>
    </row>
    <row r="18" spans="1:10" x14ac:dyDescent="0.25">
      <c r="A18" s="1">
        <v>1988</v>
      </c>
      <c r="B18" s="1">
        <v>7826</v>
      </c>
      <c r="C18" s="1">
        <v>29895</v>
      </c>
      <c r="D18" s="3">
        <v>21255046</v>
      </c>
      <c r="E18" s="12">
        <f>C18/B18</f>
        <v>3.819959110656785</v>
      </c>
      <c r="F18" s="13">
        <f>D18/C18</f>
        <v>710.9899983274795</v>
      </c>
      <c r="G18" s="16">
        <f>D18/B18</f>
        <v>2715.9527216969077</v>
      </c>
      <c r="H18" s="15">
        <f t="shared" si="0"/>
        <v>5883.5412214847947</v>
      </c>
      <c r="I18" s="15">
        <f>F18*J18</f>
        <v>1540.2105234768355</v>
      </c>
      <c r="J18" s="7">
        <v>2.16629</v>
      </c>
    </row>
    <row r="19" spans="1:10" x14ac:dyDescent="0.25">
      <c r="A19" s="1">
        <v>1989</v>
      </c>
      <c r="B19" s="1">
        <v>7613</v>
      </c>
      <c r="C19" s="1">
        <v>28244</v>
      </c>
      <c r="D19" s="3">
        <v>30163180</v>
      </c>
      <c r="E19" s="12">
        <f>C19/B19</f>
        <v>3.7099697885196377</v>
      </c>
      <c r="F19" s="13">
        <f>D19/C19</f>
        <v>1067.95000708115</v>
      </c>
      <c r="G19" s="16">
        <f>D19/B19</f>
        <v>3962.0622619203991</v>
      </c>
      <c r="H19" s="15">
        <f t="shared" si="0"/>
        <v>8213.9493783002763</v>
      </c>
      <c r="I19" s="15">
        <f>F19*J19</f>
        <v>2214.0205571802862</v>
      </c>
      <c r="J19" s="7">
        <v>2.07315</v>
      </c>
    </row>
    <row r="20" spans="1:10" x14ac:dyDescent="0.25">
      <c r="A20" s="1">
        <v>1990</v>
      </c>
      <c r="B20" s="1">
        <v>8151</v>
      </c>
      <c r="C20" s="1">
        <v>30729</v>
      </c>
      <c r="D20" s="3">
        <v>31217591</v>
      </c>
      <c r="E20" s="12">
        <f>C20/B20</f>
        <v>3.769966875230033</v>
      </c>
      <c r="F20" s="13">
        <f>D20/C20</f>
        <v>1015.8999967457451</v>
      </c>
      <c r="G20" s="16">
        <f>D20/B20</f>
        <v>3829.9093362777571</v>
      </c>
      <c r="H20" s="15">
        <f t="shared" si="0"/>
        <v>7470.1232631296771</v>
      </c>
      <c r="I20" s="15">
        <f>F20*J20</f>
        <v>1981.4824666526733</v>
      </c>
      <c r="J20" s="7">
        <v>1.9504699999999999</v>
      </c>
    </row>
    <row r="21" spans="1:10" x14ac:dyDescent="0.25">
      <c r="A21" s="1">
        <v>1991</v>
      </c>
      <c r="B21" s="2">
        <v>8889</v>
      </c>
      <c r="C21" s="2">
        <v>31645</v>
      </c>
      <c r="D21" s="4">
        <v>32784537</v>
      </c>
      <c r="E21" s="12">
        <f>C21/B21</f>
        <v>3.560017999775003</v>
      </c>
      <c r="F21" s="13">
        <f>D21/C21</f>
        <v>1036.0100173803128</v>
      </c>
      <c r="G21" s="16">
        <f>D21/B21</f>
        <v>3688.2143098211272</v>
      </c>
      <c r="H21" s="15">
        <f t="shared" si="0"/>
        <v>6989.571820685117</v>
      </c>
      <c r="I21" s="15">
        <f>F21*J21</f>
        <v>1963.3529440376046</v>
      </c>
      <c r="J21" s="7">
        <v>1.8951100000000001</v>
      </c>
    </row>
    <row r="22" spans="1:10" x14ac:dyDescent="0.25">
      <c r="A22" s="1">
        <v>1992</v>
      </c>
      <c r="B22" s="2">
        <v>9036</v>
      </c>
      <c r="C22" s="2">
        <v>27650</v>
      </c>
      <c r="D22" s="4">
        <v>27960510</v>
      </c>
      <c r="E22" s="12">
        <f>C22/B22</f>
        <v>3.0599822930500222</v>
      </c>
      <c r="F22" s="13">
        <f>D22/C22</f>
        <v>1011.2300180831826</v>
      </c>
      <c r="G22" s="16">
        <f>D22/B22</f>
        <v>3094.3459495351926</v>
      </c>
      <c r="H22" s="15">
        <f t="shared" si="0"/>
        <v>5682.1474671314745</v>
      </c>
      <c r="I22" s="15">
        <f>F22*J22</f>
        <v>1856.9216822061483</v>
      </c>
      <c r="J22" s="7">
        <v>1.8363</v>
      </c>
    </row>
    <row r="23" spans="1:10" x14ac:dyDescent="0.25">
      <c r="A23" s="1">
        <v>1993</v>
      </c>
      <c r="B23" s="1">
        <v>8809</v>
      </c>
      <c r="C23" s="1">
        <v>37879</v>
      </c>
      <c r="D23" s="3">
        <v>36941116</v>
      </c>
      <c r="E23" s="12">
        <f>C23/B23</f>
        <v>4.30003405607901</v>
      </c>
      <c r="F23" s="13">
        <f>D23/C23</f>
        <v>975.24000105599407</v>
      </c>
      <c r="G23" s="16">
        <f>D23/B23</f>
        <v>4193.565217391304</v>
      </c>
      <c r="H23" s="15">
        <f t="shared" si="0"/>
        <v>7494.5300782608692</v>
      </c>
      <c r="I23" s="15">
        <f>F23*J23</f>
        <v>1742.9001678872198</v>
      </c>
      <c r="J23" s="7">
        <v>1.78715</v>
      </c>
    </row>
    <row r="24" spans="1:10" x14ac:dyDescent="0.25">
      <c r="A24" s="1">
        <v>1994</v>
      </c>
      <c r="B24" s="1">
        <v>9260</v>
      </c>
      <c r="C24" s="1">
        <v>37781</v>
      </c>
      <c r="D24" s="3">
        <v>36182864</v>
      </c>
      <c r="E24" s="12">
        <f>C24/B24</f>
        <v>4.080021598272138</v>
      </c>
      <c r="F24" s="13">
        <f>D24/C24</f>
        <v>957.70000794049918</v>
      </c>
      <c r="G24" s="16">
        <f>D24/B24</f>
        <v>3907.4367170626351</v>
      </c>
      <c r="H24" s="15">
        <f t="shared" si="0"/>
        <v>6805.6997532095038</v>
      </c>
      <c r="I24" s="15">
        <f>F24*J24</f>
        <v>1668.0548348302057</v>
      </c>
      <c r="J24" s="7">
        <v>1.74173</v>
      </c>
    </row>
    <row r="25" spans="1:10" x14ac:dyDescent="0.25">
      <c r="A25" s="1">
        <v>1995</v>
      </c>
      <c r="B25" s="1">
        <v>8731</v>
      </c>
      <c r="C25" s="1">
        <v>17462</v>
      </c>
      <c r="D25" s="3">
        <v>20128971</v>
      </c>
      <c r="E25" s="12">
        <f>C25/B25</f>
        <v>2</v>
      </c>
      <c r="F25" s="13">
        <f>D25/C25</f>
        <v>1152.7299851105256</v>
      </c>
      <c r="G25" s="16">
        <f>D25/B25</f>
        <v>2305.4599702210512</v>
      </c>
      <c r="H25" s="15">
        <f t="shared" si="0"/>
        <v>3905.7488993505895</v>
      </c>
      <c r="I25" s="15">
        <f>F25*J25</f>
        <v>1952.8744496752947</v>
      </c>
      <c r="J25" s="7">
        <v>1.6941299999999999</v>
      </c>
    </row>
    <row r="26" spans="1:10" x14ac:dyDescent="0.25">
      <c r="A26" s="1">
        <v>1996</v>
      </c>
      <c r="B26" s="1">
        <v>8748</v>
      </c>
      <c r="C26" s="1">
        <v>19771</v>
      </c>
      <c r="D26" s="3">
        <v>32752639</v>
      </c>
      <c r="E26" s="12">
        <f>C26/B26</f>
        <v>2.2600594421582074</v>
      </c>
      <c r="F26" s="13">
        <f>D26/C26</f>
        <v>1656.6000202316525</v>
      </c>
      <c r="G26" s="16">
        <f>D26/B26</f>
        <v>3744.0145176040237</v>
      </c>
      <c r="H26" s="15">
        <f t="shared" si="0"/>
        <v>6158.5294800068586</v>
      </c>
      <c r="I26" s="15">
        <f>F26*J26</f>
        <v>2724.9413732790454</v>
      </c>
      <c r="J26" s="7">
        <v>1.6449</v>
      </c>
    </row>
    <row r="27" spans="1:10" x14ac:dyDescent="0.25">
      <c r="A27" s="1">
        <v>1997</v>
      </c>
      <c r="B27" s="1">
        <v>9369</v>
      </c>
      <c r="C27" s="1">
        <v>43379</v>
      </c>
      <c r="D27" s="3">
        <v>51352494</v>
      </c>
      <c r="E27" s="12">
        <f>C27/B27</f>
        <v>4.630056569537838</v>
      </c>
      <c r="F27" s="13">
        <f>D27/C27</f>
        <v>1183.8100002305264</v>
      </c>
      <c r="G27" s="16">
        <f>D27/B27</f>
        <v>5481.1072686519374</v>
      </c>
      <c r="H27" s="15">
        <f t="shared" si="0"/>
        <v>8831.7629530515533</v>
      </c>
      <c r="I27" s="15">
        <f>F27*J27</f>
        <v>1907.4848914714496</v>
      </c>
      <c r="J27" s="7">
        <v>1.61131</v>
      </c>
    </row>
    <row r="28" spans="1:10" x14ac:dyDescent="0.25">
      <c r="A28" s="1">
        <v>1998</v>
      </c>
      <c r="B28" s="1">
        <v>10799</v>
      </c>
      <c r="C28" s="1">
        <v>39200</v>
      </c>
      <c r="D28" s="3">
        <v>59189256</v>
      </c>
      <c r="E28" s="12">
        <f>C28/B28</f>
        <v>3.6299657375682934</v>
      </c>
      <c r="F28" s="13">
        <f>D28/C28</f>
        <v>1509.93</v>
      </c>
      <c r="G28" s="16">
        <f>D28/B28</f>
        <v>5480.9941661264929</v>
      </c>
      <c r="H28" s="15">
        <f t="shared" si="0"/>
        <v>8702.3388673840163</v>
      </c>
      <c r="I28" s="15">
        <f>F28*J28</f>
        <v>2397.3611589000002</v>
      </c>
      <c r="J28" s="7">
        <v>1.5877300000000001</v>
      </c>
    </row>
    <row r="29" spans="1:10" x14ac:dyDescent="0.25">
      <c r="A29" s="1">
        <v>1999</v>
      </c>
      <c r="B29" s="1">
        <v>14064</v>
      </c>
      <c r="C29" s="1">
        <v>42051</v>
      </c>
      <c r="D29" s="3">
        <v>60117792</v>
      </c>
      <c r="E29" s="12">
        <f>C29/B29</f>
        <v>2.9899744027303754</v>
      </c>
      <c r="F29" s="13">
        <f>D29/C29</f>
        <v>1429.640008561033</v>
      </c>
      <c r="G29" s="16">
        <f>D29/B29</f>
        <v>4274.5870307167233</v>
      </c>
      <c r="H29" s="15">
        <f t="shared" si="0"/>
        <v>6617.4454363822524</v>
      </c>
      <c r="I29" s="15">
        <f>F29*J29</f>
        <v>2213.2114008532494</v>
      </c>
      <c r="J29" s="7">
        <v>1.54809</v>
      </c>
    </row>
    <row r="30" spans="1:10" x14ac:dyDescent="0.25">
      <c r="A30" s="1">
        <v>2000</v>
      </c>
      <c r="B30" s="1">
        <v>14002</v>
      </c>
      <c r="C30" s="1">
        <v>60769</v>
      </c>
      <c r="D30" s="3">
        <v>90043250</v>
      </c>
      <c r="E30" s="12">
        <f>C30/B30</f>
        <v>4.3400228538780175</v>
      </c>
      <c r="F30" s="13">
        <f>D30/C30</f>
        <v>1481.7299939113693</v>
      </c>
      <c r="G30" s="16">
        <f>D30/B30</f>
        <v>6430.7420368518779</v>
      </c>
      <c r="H30" s="15">
        <f t="shared" si="0"/>
        <v>9623.476843308099</v>
      </c>
      <c r="I30" s="15">
        <f>F30*J30</f>
        <v>2217.3793012884862</v>
      </c>
      <c r="J30" s="7">
        <v>1.49648</v>
      </c>
    </row>
    <row r="31" spans="1:10" x14ac:dyDescent="0.25">
      <c r="A31" s="1">
        <v>2001</v>
      </c>
      <c r="B31" s="1">
        <v>16634</v>
      </c>
      <c r="C31" s="1">
        <v>91820</v>
      </c>
      <c r="D31" s="3">
        <v>118328434</v>
      </c>
      <c r="E31" s="12">
        <f>C31/B31</f>
        <v>5.5200192377059034</v>
      </c>
      <c r="F31" s="13">
        <f>D31/C31</f>
        <v>1288.7</v>
      </c>
      <c r="G31" s="16">
        <f>D31/B31</f>
        <v>7113.6487916315982</v>
      </c>
      <c r="H31" s="15">
        <f t="shared" si="0"/>
        <v>10423.771847353613</v>
      </c>
      <c r="I31" s="15">
        <f>F31*J31</f>
        <v>1888.357884</v>
      </c>
      <c r="J31" s="7">
        <v>1.46532</v>
      </c>
    </row>
    <row r="32" spans="1:10" x14ac:dyDescent="0.25">
      <c r="A32" s="1">
        <v>2002</v>
      </c>
      <c r="B32" s="1">
        <v>16667</v>
      </c>
      <c r="C32" s="1">
        <v>48834</v>
      </c>
      <c r="D32" s="3">
        <v>72373941</v>
      </c>
      <c r="E32" s="12">
        <f>C32/B32</f>
        <v>2.9299814003719926</v>
      </c>
      <c r="F32" s="17">
        <f>D32/C32</f>
        <v>1482.039992628087</v>
      </c>
      <c r="G32" s="16">
        <f>D32/B32</f>
        <v>4342.3496130077401</v>
      </c>
      <c r="H32" s="15">
        <f t="shared" si="0"/>
        <v>6236.6127846901063</v>
      </c>
      <c r="I32" s="15">
        <f>F32*J32</f>
        <v>2128.5502986122374</v>
      </c>
      <c r="J32" s="7">
        <v>1.4362299999999999</v>
      </c>
    </row>
    <row r="33" spans="1:10" x14ac:dyDescent="0.25">
      <c r="A33" s="1">
        <v>2003</v>
      </c>
      <c r="B33" s="1">
        <v>16667</v>
      </c>
      <c r="C33" s="1">
        <v>48001</v>
      </c>
      <c r="D33" s="3">
        <v>65848251</v>
      </c>
      <c r="E33" s="12">
        <f>C33/B33</f>
        <v>2.880002399952001</v>
      </c>
      <c r="F33" s="17">
        <f>D33/C33</f>
        <v>1371.8099831253517</v>
      </c>
      <c r="G33" s="16">
        <f>D33/B33</f>
        <v>3950.8160436791263</v>
      </c>
      <c r="H33" s="15">
        <f t="shared" si="0"/>
        <v>5560.77358147837</v>
      </c>
      <c r="I33" s="15">
        <f>F33*J33</f>
        <v>1930.8225512489325</v>
      </c>
      <c r="J33" s="7">
        <v>1.4075</v>
      </c>
    </row>
    <row r="34" spans="1:10" x14ac:dyDescent="0.25">
      <c r="A34" s="1">
        <v>2004</v>
      </c>
      <c r="B34" s="1">
        <v>17408</v>
      </c>
      <c r="C34" s="1">
        <v>63887</v>
      </c>
      <c r="D34" s="3">
        <v>83427478</v>
      </c>
      <c r="E34" s="12">
        <f>C34/B34</f>
        <v>3.6699793198529411</v>
      </c>
      <c r="F34" s="13">
        <f>D34/C34</f>
        <v>1305.8600028174747</v>
      </c>
      <c r="G34" s="16">
        <f>D34/B34</f>
        <v>4792.4792049632351</v>
      </c>
      <c r="H34" s="15">
        <f t="shared" si="0"/>
        <v>6536.9416355698531</v>
      </c>
      <c r="I34" s="15">
        <f>F34*J34</f>
        <v>1781.1930438430356</v>
      </c>
      <c r="J34" s="7">
        <v>1.3640000000000001</v>
      </c>
    </row>
    <row r="35" spans="1:10" x14ac:dyDescent="0.25">
      <c r="A35" s="1">
        <v>2005</v>
      </c>
      <c r="B35" s="1">
        <v>20308</v>
      </c>
      <c r="C35" s="1">
        <v>125503</v>
      </c>
      <c r="D35" s="3">
        <v>160365223</v>
      </c>
      <c r="E35" s="12">
        <f>C35/B35</f>
        <v>6.1799783336616114</v>
      </c>
      <c r="F35" s="13">
        <f>D35/C35</f>
        <v>1277.7799972909015</v>
      </c>
      <c r="G35" s="16">
        <f>D35/B35</f>
        <v>7896.6526984439633</v>
      </c>
      <c r="H35" s="15">
        <f t="shared" si="0"/>
        <v>10322.267507824996</v>
      </c>
      <c r="I35" s="15">
        <f>F35*J35</f>
        <v>1670.2756790587478</v>
      </c>
      <c r="J35" s="7">
        <v>1.3071699999999999</v>
      </c>
    </row>
    <row r="36" spans="1:10" x14ac:dyDescent="0.25">
      <c r="A36" s="1">
        <v>2006</v>
      </c>
      <c r="B36" s="1">
        <v>20829</v>
      </c>
      <c r="C36" s="1">
        <v>92272</v>
      </c>
      <c r="D36" s="3">
        <v>107377849</v>
      </c>
      <c r="E36" s="12">
        <f>C36/B36</f>
        <v>4.4299774353065438</v>
      </c>
      <c r="F36" s="13">
        <f>D36/C36</f>
        <v>1163.7099986994972</v>
      </c>
      <c r="G36" s="16">
        <f>D36/B36</f>
        <v>5155.20903547938</v>
      </c>
      <c r="H36" s="15">
        <f t="shared" si="0"/>
        <v>6651.9208747501079</v>
      </c>
      <c r="I36" s="15">
        <f>F36*J36</f>
        <v>1501.5699226219222</v>
      </c>
      <c r="J36" s="7">
        <v>1.29033</v>
      </c>
    </row>
    <row r="37" spans="1:10" x14ac:dyDescent="0.25">
      <c r="A37" s="1">
        <v>2007</v>
      </c>
      <c r="B37" s="1">
        <v>21263</v>
      </c>
      <c r="C37" s="1">
        <v>71231</v>
      </c>
      <c r="D37" s="3">
        <v>99918573</v>
      </c>
      <c r="E37" s="12">
        <f>C37/B37</f>
        <v>3.3499976484973897</v>
      </c>
      <c r="F37" s="13">
        <f>D37/C37</f>
        <v>1402.7400008423299</v>
      </c>
      <c r="G37" s="16">
        <f>D37/B37</f>
        <v>4699.1757042750314</v>
      </c>
      <c r="H37" s="15">
        <f t="shared" si="0"/>
        <v>5856.3947132098001</v>
      </c>
      <c r="I37" s="15">
        <f>F37*J37</f>
        <v>1748.1787534497619</v>
      </c>
      <c r="J37" s="7">
        <v>1.2462599999999999</v>
      </c>
    </row>
    <row r="38" spans="1:10" x14ac:dyDescent="0.25">
      <c r="A38" s="1">
        <v>2008</v>
      </c>
      <c r="B38" s="1">
        <v>21643</v>
      </c>
      <c r="C38" s="1">
        <v>61797</v>
      </c>
      <c r="D38" s="3">
        <v>86148108</v>
      </c>
      <c r="E38" s="12">
        <f>C38/B38</f>
        <v>2.8552880839070367</v>
      </c>
      <c r="F38" s="13">
        <f>D38/C38</f>
        <v>1394.0500024273024</v>
      </c>
      <c r="G38" s="16">
        <f>D38/B38</f>
        <v>3980.4143603012521</v>
      </c>
      <c r="H38" s="15">
        <f t="shared" si="0"/>
        <v>4785.6919895337987</v>
      </c>
      <c r="I38" s="15">
        <f>F38*J38</f>
        <v>1676.08025841837</v>
      </c>
      <c r="J38" s="7">
        <v>1.20231</v>
      </c>
    </row>
    <row r="39" spans="1:10" x14ac:dyDescent="0.25">
      <c r="A39" s="1">
        <v>2009</v>
      </c>
      <c r="B39" s="1">
        <v>22050</v>
      </c>
      <c r="C39" s="1">
        <v>99225</v>
      </c>
      <c r="D39" s="3">
        <v>137426625</v>
      </c>
      <c r="E39" s="12">
        <f>C39/B39</f>
        <v>4.5</v>
      </c>
      <c r="F39" s="13">
        <f>D39/C39</f>
        <v>1385</v>
      </c>
      <c r="G39" s="16">
        <f>D39/B39</f>
        <v>6232.5</v>
      </c>
      <c r="H39" s="15">
        <f t="shared" si="0"/>
        <v>7507.1085750000002</v>
      </c>
      <c r="I39" s="15">
        <f>F39*J39</f>
        <v>1668.2463499999999</v>
      </c>
      <c r="J39" s="7">
        <v>1.20451</v>
      </c>
    </row>
    <row r="40" spans="1:10" x14ac:dyDescent="0.25">
      <c r="A40" s="1">
        <v>2010</v>
      </c>
      <c r="B40" s="1">
        <v>21753</v>
      </c>
      <c r="C40" s="1">
        <v>82661</v>
      </c>
      <c r="D40" s="3">
        <v>97374658</v>
      </c>
      <c r="E40" s="12">
        <f>C40/B40</f>
        <v>3.7999816117317153</v>
      </c>
      <c r="F40" s="13">
        <f>D40/C40</f>
        <v>1178</v>
      </c>
      <c r="G40" s="16">
        <f>D40/B40</f>
        <v>4476.3783386199602</v>
      </c>
      <c r="H40" s="15">
        <f t="shared" si="0"/>
        <v>5329.3969948273798</v>
      </c>
      <c r="I40" s="15">
        <f>F40*J40</f>
        <v>1402.4796800000001</v>
      </c>
      <c r="J40" s="7">
        <v>1.1905600000000001</v>
      </c>
    </row>
    <row r="41" spans="1:10" x14ac:dyDescent="0.25">
      <c r="A41" s="1">
        <v>2011</v>
      </c>
      <c r="B41" s="1">
        <v>20504</v>
      </c>
      <c r="C41" s="1">
        <v>60077</v>
      </c>
      <c r="D41" s="3">
        <v>76958637</v>
      </c>
      <c r="E41" s="12">
        <f>C41/B41</f>
        <v>2.9300136558720249</v>
      </c>
      <c r="F41" s="13">
        <f>D41/C41</f>
        <v>1281</v>
      </c>
      <c r="G41" s="16">
        <f>D41/B41</f>
        <v>3753.3474931720639</v>
      </c>
      <c r="H41" s="15">
        <f t="shared" si="0"/>
        <v>4316.4246840977366</v>
      </c>
      <c r="I41" s="15">
        <f>F41*J41</f>
        <v>1473.17562</v>
      </c>
      <c r="J41" s="7">
        <v>1.15002</v>
      </c>
    </row>
    <row r="42" spans="1:10" x14ac:dyDescent="0.25">
      <c r="A42" s="1">
        <v>2012</v>
      </c>
      <c r="B42" s="1">
        <v>20504</v>
      </c>
      <c r="C42" s="1">
        <v>66843</v>
      </c>
      <c r="D42" s="3">
        <v>91107064</v>
      </c>
      <c r="E42" s="12">
        <f>C42/B42</f>
        <v>3.2599980491611391</v>
      </c>
      <c r="F42" s="13">
        <f>D42/C42</f>
        <v>1363.0008228236316</v>
      </c>
      <c r="G42" s="16">
        <f>D42/B42</f>
        <v>4443.3800234100663</v>
      </c>
      <c r="H42" s="15">
        <f t="shared" si="0"/>
        <v>5001.8240247522435</v>
      </c>
      <c r="I42" s="15">
        <f>F42*J42</f>
        <v>1534.3027662361055</v>
      </c>
      <c r="J42" s="7">
        <v>1.12568</v>
      </c>
    </row>
    <row r="43" spans="1:10" x14ac:dyDescent="0.25">
      <c r="A43" s="1">
        <v>2013</v>
      </c>
      <c r="B43" s="1">
        <v>20962</v>
      </c>
      <c r="C43" s="1">
        <v>87411</v>
      </c>
      <c r="D43" s="3">
        <v>163362417</v>
      </c>
      <c r="E43" s="12">
        <f>C43/B43</f>
        <v>4.1699742390993224</v>
      </c>
      <c r="F43" s="13">
        <f>D43/C43</f>
        <v>1868.8999897038129</v>
      </c>
      <c r="G43" s="16">
        <f>D43/B43</f>
        <v>7793.2648125178894</v>
      </c>
      <c r="H43" s="15">
        <f t="shared" si="0"/>
        <v>8688.9447374205702</v>
      </c>
      <c r="I43" s="15">
        <f>F43*J43</f>
        <v>2083.692665520472</v>
      </c>
      <c r="J43" s="7">
        <v>1.11493</v>
      </c>
    </row>
    <row r="44" spans="1:10" x14ac:dyDescent="0.25">
      <c r="A44" s="1">
        <v>2014</v>
      </c>
      <c r="B44" s="1">
        <v>21052</v>
      </c>
      <c r="C44" s="1">
        <v>90553</v>
      </c>
      <c r="D44" s="3">
        <v>155255791</v>
      </c>
      <c r="E44" s="12">
        <f>C44/B44</f>
        <v>4.3013965418962572</v>
      </c>
      <c r="F44" s="13">
        <f>D44/C44</f>
        <v>1714.5295131028238</v>
      </c>
      <c r="G44" s="16">
        <f>D44/B44</f>
        <v>7374.8713186395589</v>
      </c>
      <c r="H44" s="15">
        <f t="shared" si="0"/>
        <v>8087.8738777256322</v>
      </c>
      <c r="I44" s="15">
        <f>F44*J44</f>
        <v>1880.2902264296049</v>
      </c>
      <c r="J44" s="7">
        <v>1.0966800000000001</v>
      </c>
    </row>
    <row r="45" spans="1:10" x14ac:dyDescent="0.25">
      <c r="A45" s="1">
        <v>2015</v>
      </c>
      <c r="B45" s="1">
        <v>21295</v>
      </c>
      <c r="C45" s="1">
        <v>66363</v>
      </c>
      <c r="D45" s="3">
        <v>106198172</v>
      </c>
      <c r="E45" s="12">
        <f>C45/B45</f>
        <v>3.1163653439774595</v>
      </c>
      <c r="F45" s="13">
        <f>D45/C45</f>
        <v>1600.2617723731598</v>
      </c>
      <c r="G45" s="16">
        <f>D45/B45</f>
        <v>4987.0003287156605</v>
      </c>
      <c r="H45" s="15">
        <f t="shared" si="0"/>
        <v>5459.8178298811927</v>
      </c>
      <c r="I45" s="15">
        <f>F45*J45</f>
        <v>1751.9825910118593</v>
      </c>
      <c r="J45" s="7">
        <v>1.0948100000000001</v>
      </c>
    </row>
    <row r="46" spans="1:10" x14ac:dyDescent="0.25">
      <c r="A46" s="1">
        <v>2016</v>
      </c>
      <c r="B46" s="1">
        <v>21349</v>
      </c>
      <c r="C46" s="1">
        <v>82453</v>
      </c>
      <c r="D46" s="3">
        <v>151629764</v>
      </c>
      <c r="E46" s="12">
        <f>C46/B46</f>
        <v>3.8621481099817321</v>
      </c>
      <c r="F46" s="13">
        <f>D46/C46</f>
        <v>1838.9841970577177</v>
      </c>
      <c r="G46" s="16">
        <f>D46/B46</f>
        <v>7102.4293409527381</v>
      </c>
      <c r="H46" s="15">
        <f t="shared" si="0"/>
        <v>7650.6658617808807</v>
      </c>
      <c r="I46" s="15">
        <f>F46*J46</f>
        <v>1980.9353872286031</v>
      </c>
      <c r="J46" s="7">
        <v>1.0771900000000001</v>
      </c>
    </row>
    <row r="47" spans="1:10" x14ac:dyDescent="0.25">
      <c r="A47" s="1">
        <v>2017</v>
      </c>
      <c r="B47" s="1">
        <v>21572</v>
      </c>
      <c r="C47" s="1">
        <v>72690</v>
      </c>
      <c r="D47" s="3">
        <v>146129595</v>
      </c>
      <c r="E47" s="12">
        <f>C47/B47</f>
        <v>3.3696458371963658</v>
      </c>
      <c r="F47" s="13">
        <f>D47/C47</f>
        <v>2010.3122162608336</v>
      </c>
      <c r="G47" s="16">
        <f>D47/B47</f>
        <v>6774.0401909883185</v>
      </c>
      <c r="H47" s="15">
        <f>G47*J47</f>
        <v>7150.9477872149082</v>
      </c>
      <c r="I47" s="15">
        <f>F47*J47</f>
        <v>2122.1659879735862</v>
      </c>
      <c r="J47" s="7">
        <v>1.0556399999999999</v>
      </c>
    </row>
    <row r="48" spans="1:10" x14ac:dyDescent="0.25">
      <c r="A48" s="1">
        <v>2018</v>
      </c>
      <c r="B48" s="1">
        <v>16166</v>
      </c>
      <c r="C48" s="1">
        <v>59119</v>
      </c>
      <c r="D48" s="3">
        <v>121307213</v>
      </c>
      <c r="E48" s="12">
        <f>C48/B48</f>
        <v>3.6569961647903004</v>
      </c>
      <c r="F48" s="13">
        <f>D48/C48</f>
        <v>2051.9158476970179</v>
      </c>
      <c r="G48" s="16">
        <f>D48/B48</f>
        <v>7503.8483855004333</v>
      </c>
      <c r="H48" s="15">
        <f>G48*J48</f>
        <v>7726.4875670982319</v>
      </c>
      <c r="I48" s="15">
        <f>F48*J48</f>
        <v>2112.7961908981883</v>
      </c>
      <c r="J48" s="7">
        <v>1.0296700000000001</v>
      </c>
    </row>
    <row r="49" spans="1:10" x14ac:dyDescent="0.25">
      <c r="A49" s="1">
        <v>2019</v>
      </c>
      <c r="B49" s="1">
        <v>14927</v>
      </c>
      <c r="C49" s="1">
        <v>50181</v>
      </c>
      <c r="D49" s="3">
        <v>106078716</v>
      </c>
      <c r="E49" s="12">
        <f>C49/B49</f>
        <v>3.3617605680980773</v>
      </c>
      <c r="F49" s="13">
        <f>D49/C49</f>
        <v>2113.9219226400432</v>
      </c>
      <c r="G49" s="16">
        <f>D49/B49</f>
        <v>7106.4993635693709</v>
      </c>
      <c r="H49" s="15">
        <f>G49*J49</f>
        <v>7190.4981860467606</v>
      </c>
      <c r="I49" s="15">
        <f>F49*J49</f>
        <v>2138.9084797656483</v>
      </c>
      <c r="J49" s="7">
        <v>1.0118199999999999</v>
      </c>
    </row>
  </sheetData>
  <mergeCells count="2">
    <mergeCell ref="E1:I1"/>
    <mergeCell ref="A1:D1"/>
  </mergeCells>
  <hyperlinks>
    <hyperlink ref="J1" r:id="rId1" xr:uid="{EE9ED418-6BF7-4253-988D-AC5427E600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Battany</dc:creator>
  <cp:lastModifiedBy>Mark Battany</cp:lastModifiedBy>
  <dcterms:created xsi:type="dcterms:W3CDTF">2021-01-29T18:12:02Z</dcterms:created>
  <dcterms:modified xsi:type="dcterms:W3CDTF">2021-01-29T18:18:46Z</dcterms:modified>
</cp:coreProperties>
</file>