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lste\Box Sync\AAnns Files\AgDM\7-20\b1-21 decision tools\"/>
    </mc:Choice>
  </mc:AlternateContent>
  <bookViews>
    <workbookView xWindow="-90" yWindow="60" windowWidth="14505" windowHeight="8970"/>
  </bookViews>
  <sheets>
    <sheet name="Example" sheetId="3" r:id="rId1"/>
    <sheet name="Blank" sheetId="7" r:id="rId2"/>
  </sheets>
  <definedNames>
    <definedName name="_xlnm.Print_Area" localSheetId="1">Blank!$A$1:$K$53</definedName>
    <definedName name="_xlnm.Print_Area" localSheetId="0">Example!$A$1:$K$53</definedName>
    <definedName name="wrn.Beef._.Budgets.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Dairy._.Budgets." localSheetId="1" hidden="1">{"Dairy Budgets",#N/A,FALSE,"Total"}</definedName>
    <definedName name="wrn.Dairy._.Budgets." localSheetId="0" hidden="1">{"Dairy Budgets",#N/A,FALSE,"Total"}</definedName>
    <definedName name="wrn.Dairy._.Budgets." hidden="1">{"Dairy Budgets 1",#N/A,FALSE,"Total";"Dairy Budgets 2",#N/A,FALSE,"Total";"Dairy Budgets 3",#N/A,FALSE,"Total"}</definedName>
    <definedName name="wrn.Price._.Inputs." localSheetId="1" hidden="1">{"Price Assumptions",#N/A,FALSE,"Total"}</definedName>
    <definedName name="wrn.Price._.Inputs." localSheetId="0" hidden="1">{"Price Assumptions",#N/A,FALSE,"Total"}</definedName>
    <definedName name="wrn.Price._.Inputs." hidden="1">{"Price Assumptions",#N/A,FALSE,"Total"}</definedName>
    <definedName name="wrn.Sheep._.Budgets." hidden="1">{"Sheep Budgets 1",#N/A,FALSE,"Total";"Sheep Budgets 2",#N/A,FALSE,"Total";"Sheep Budgets 3",#N/A,FALSE,"Total";"Sheep Budgets 4",#N/A,FALSE,"Total"}</definedName>
    <definedName name="wrn.Swine._.Budgets." hidden="1">{"Swine Investment 1",#N/A,FALSE,"Total";"Swine Investment 2",#N/A,FALSE,"Total";"Swine Budget 1",#N/A,FALSE,"Total";"Swine Budget 2",#N/A,FALSE,"Total";"Swine Budget 3",#N/A,FALSE,"Total"}</definedName>
  </definedNames>
  <calcPr calcId="162913"/>
</workbook>
</file>

<file path=xl/calcChain.xml><?xml version="1.0" encoding="utf-8"?>
<calcChain xmlns="http://schemas.openxmlformats.org/spreadsheetml/2006/main">
  <c r="A51" i="3" l="1"/>
  <c r="A51" i="7"/>
  <c r="I31" i="7" l="1"/>
  <c r="I28" i="7"/>
  <c r="I19" i="7"/>
  <c r="I18" i="7"/>
  <c r="I17" i="7"/>
  <c r="I16" i="7"/>
  <c r="I15" i="7"/>
  <c r="I22" i="7" s="1"/>
  <c r="I29" i="7" s="1"/>
  <c r="I11" i="7"/>
  <c r="I12" i="7" s="1"/>
  <c r="I8" i="7"/>
  <c r="I30" i="7" l="1"/>
  <c r="I33" i="7" s="1"/>
  <c r="I35" i="7" s="1"/>
  <c r="I44" i="7" l="1"/>
  <c r="I40" i="7"/>
  <c r="I45" i="7" l="1"/>
  <c r="I42" i="7"/>
  <c r="I11" i="3" l="1"/>
  <c r="I12" i="3" s="1"/>
  <c r="I15" i="3"/>
  <c r="I16" i="3"/>
  <c r="I18" i="3"/>
  <c r="I17" i="3"/>
  <c r="I19" i="3"/>
  <c r="I28" i="3"/>
  <c r="I31" i="3"/>
  <c r="I8" i="3"/>
  <c r="I22" i="3" l="1"/>
  <c r="I29" i="3" s="1"/>
  <c r="I30" i="3"/>
  <c r="I33" i="3" l="1"/>
  <c r="I35" i="3" s="1"/>
  <c r="I40" i="3" l="1"/>
  <c r="I45" i="3" s="1"/>
  <c r="I44" i="3"/>
  <c r="I42" i="3" l="1"/>
</calcChain>
</file>

<file path=xl/sharedStrings.xml><?xml version="1.0" encoding="utf-8"?>
<sst xmlns="http://schemas.openxmlformats.org/spreadsheetml/2006/main" count="186" uniqueCount="60">
  <si>
    <t>Income</t>
  </si>
  <si>
    <t>Variable Costs</t>
  </si>
  <si>
    <t>Fixed Costs</t>
  </si>
  <si>
    <t>=</t>
  </si>
  <si>
    <t>hours</t>
  </si>
  <si>
    <t>months</t>
  </si>
  <si>
    <t>Price</t>
  </si>
  <si>
    <t>Unit</t>
  </si>
  <si>
    <t>lbs</t>
  </si>
  <si>
    <t>hd</t>
  </si>
  <si>
    <t xml:space="preserve">   Interest </t>
  </si>
  <si>
    <t>bu</t>
  </si>
  <si>
    <t>tons</t>
  </si>
  <si>
    <t xml:space="preserve">   Total Feed Costs</t>
  </si>
  <si>
    <t>gal</t>
  </si>
  <si>
    <t xml:space="preserve">   Machinery, facilities</t>
  </si>
  <si>
    <t>Enter input values in yellow grid-lined cells.</t>
  </si>
  <si>
    <t>Finishing Feeder Pigs - One Pig</t>
  </si>
  <si>
    <t xml:space="preserve">   Total Variable Costs</t>
  </si>
  <si>
    <t>Income over Variable Costs</t>
  </si>
  <si>
    <t>Total All Costs</t>
  </si>
  <si>
    <t>Income over All Costs</t>
  </si>
  <si>
    <t>x</t>
  </si>
  <si>
    <t>head</t>
  </si>
  <si>
    <t xml:space="preserve">   Market hog</t>
  </si>
  <si>
    <t xml:space="preserve">   Feeder pig</t>
  </si>
  <si>
    <t>Date Printed:</t>
  </si>
  <si>
    <t xml:space="preserve">   Feed Costs</t>
  </si>
  <si>
    <t>Quantity</t>
  </si>
  <si>
    <t>Other</t>
  </si>
  <si>
    <t>Corn</t>
  </si>
  <si>
    <t>Soybean meal</t>
  </si>
  <si>
    <t xml:space="preserve">Dried distiller grain </t>
  </si>
  <si>
    <t>Vitamin &amp; minerals</t>
  </si>
  <si>
    <t xml:space="preserve">Feed processing &amp; delivery </t>
  </si>
  <si>
    <t>Veterinary and medical</t>
  </si>
  <si>
    <t>Fuel, repairs, utilities</t>
  </si>
  <si>
    <t>Marketing, miscellaneous</t>
  </si>
  <si>
    <t>Manure application cost</t>
  </si>
  <si>
    <t>Death loss</t>
  </si>
  <si>
    <t>Labor</t>
  </si>
  <si>
    <t>per lb</t>
  </si>
  <si>
    <t>Interest on variable costs</t>
  </si>
  <si>
    <t>per cwt</t>
  </si>
  <si>
    <t>per bu</t>
  </si>
  <si>
    <t>per ton</t>
  </si>
  <si>
    <t>per hour</t>
  </si>
  <si>
    <t>per gal</t>
  </si>
  <si>
    <t>Total</t>
  </si>
  <si>
    <r>
      <t xml:space="preserve">For more information see Information File B1-21 </t>
    </r>
    <r>
      <rPr>
        <u/>
        <sz val="10"/>
        <color indexed="45"/>
        <rFont val="Arial"/>
        <family val="2"/>
      </rPr>
      <t>Livestock Enterprise Budgets</t>
    </r>
    <r>
      <rPr>
        <sz val="10"/>
        <rFont val="Arial"/>
        <family val="2"/>
      </rPr>
      <t>.</t>
    </r>
  </si>
  <si>
    <t>Feed additives</t>
  </si>
  <si>
    <t>Ag Decision Maker -- Iowa State University Extension and Outreach</t>
  </si>
  <si>
    <t>Breakeven selling price for variable costs</t>
  </si>
  <si>
    <t>Breakeven selling price for all costs</t>
  </si>
  <si>
    <t>Note: Cost for death loss is taken from original price of the feeder pig.</t>
  </si>
  <si>
    <t>Contact: Tim Christensen</t>
  </si>
  <si>
    <t>This institution is an equal opportunity provider.</t>
  </si>
  <si>
    <t>Version 1.5_72020</t>
  </si>
  <si>
    <t xml:space="preserve">Note: Interest on variable costs = variable costs * interest rate * total production period (months) / 12 months  </t>
  </si>
  <si>
    <r>
      <t>For the full non-discrimination statement or accommodation inquiries, go to </t>
    </r>
    <r>
      <rPr>
        <u/>
        <sz val="10"/>
        <color indexed="12"/>
        <rFont val="Arial Narrow"/>
        <family val="2"/>
      </rPr>
      <t>https://www.extension.iastate.edu/diversity/ext.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</si>
</sst>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0.00_)"/>
    <numFmt numFmtId="167" formatCode="_(* #,##0.0_);_(* \(#,##0.0\);_(* &quot;-&quot;??_);_(@_)"/>
    <numFmt numFmtId="168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6"/>
      <color indexed="12"/>
      <name val="Courier"/>
    </font>
    <font>
      <sz val="10"/>
      <name val="Courier"/>
    </font>
    <font>
      <sz val="12"/>
      <name val="Univers (E1)"/>
    </font>
    <font>
      <i/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u/>
      <sz val="10"/>
      <color indexed="45"/>
      <name val="Arial"/>
      <family val="2"/>
    </font>
    <font>
      <sz val="9"/>
      <name val="Arial"/>
      <family val="2"/>
    </font>
    <font>
      <sz val="6"/>
      <color indexed="63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u/>
      <sz val="10"/>
      <color rgb="FFC00000"/>
      <name val="Arial"/>
      <family val="2"/>
    </font>
    <font>
      <b/>
      <sz val="11"/>
      <color theme="1" tint="0.249977111117893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/>
      <top style="thick">
        <color theme="2" tint="-9.9948118533890809E-2"/>
      </top>
      <bottom/>
      <diagonal/>
    </border>
  </borders>
  <cellStyleXfs count="8">
    <xf numFmtId="0" fontId="0" fillId="0" borderId="0"/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5" fillId="0" borderId="0"/>
    <xf numFmtId="165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165" fontId="5" fillId="0" borderId="0" xfId="4" applyAlignment="1">
      <alignment vertical="top"/>
    </xf>
    <xf numFmtId="165" fontId="2" fillId="0" borderId="0" xfId="5" applyFont="1" applyBorder="1" applyAlignment="1">
      <alignment horizontal="right" vertical="top"/>
    </xf>
    <xf numFmtId="165" fontId="2" fillId="0" borderId="0" xfId="5" applyFont="1" applyBorder="1" applyAlignment="1">
      <alignment vertical="top"/>
    </xf>
    <xf numFmtId="165" fontId="2" fillId="0" borderId="0" xfId="5" applyFont="1" applyBorder="1" applyAlignment="1">
      <alignment horizontal="left" vertical="top"/>
    </xf>
    <xf numFmtId="165" fontId="2" fillId="0" borderId="0" xfId="5" applyFont="1" applyBorder="1" applyAlignment="1">
      <alignment horizontal="center" vertical="top"/>
    </xf>
    <xf numFmtId="165" fontId="3" fillId="0" borderId="0" xfId="5" applyFont="1" applyBorder="1" applyAlignment="1">
      <alignment horizontal="right" vertical="top"/>
    </xf>
    <xf numFmtId="165" fontId="3" fillId="0" borderId="0" xfId="5" applyFont="1" applyBorder="1" applyAlignment="1">
      <alignment horizontal="left" vertical="top"/>
    </xf>
    <xf numFmtId="7" fontId="2" fillId="0" borderId="0" xfId="5" applyNumberFormat="1" applyFont="1" applyBorder="1" applyAlignment="1" applyProtection="1">
      <alignment vertical="top"/>
    </xf>
    <xf numFmtId="166" fontId="2" fillId="0" borderId="0" xfId="5" applyNumberFormat="1" applyFont="1" applyBorder="1" applyAlignment="1" applyProtection="1">
      <alignment vertical="top"/>
    </xf>
    <xf numFmtId="165" fontId="2" fillId="0" borderId="0" xfId="4" applyFont="1" applyBorder="1" applyAlignment="1">
      <alignment horizontal="left" vertical="top"/>
    </xf>
    <xf numFmtId="40" fontId="2" fillId="0" borderId="0" xfId="1" applyFont="1" applyBorder="1" applyAlignment="1" applyProtection="1">
      <alignment vertical="top"/>
    </xf>
    <xf numFmtId="165" fontId="2" fillId="0" borderId="0" xfId="4" applyFont="1" applyBorder="1" applyAlignment="1">
      <alignment horizontal="right" vertical="top"/>
    </xf>
    <xf numFmtId="166" fontId="9" fillId="0" borderId="0" xfId="5" applyNumberFormat="1" applyFont="1" applyBorder="1" applyAlignment="1" applyProtection="1">
      <alignment vertical="top"/>
    </xf>
    <xf numFmtId="165" fontId="2" fillId="0" borderId="0" xfId="4" applyFont="1" applyBorder="1" applyAlignment="1">
      <alignment vertical="top"/>
    </xf>
    <xf numFmtId="7" fontId="9" fillId="0" borderId="0" xfId="5" applyNumberFormat="1" applyFont="1" applyBorder="1" applyAlignment="1" applyProtection="1">
      <alignment vertical="top"/>
    </xf>
    <xf numFmtId="7" fontId="2" fillId="0" borderId="0" xfId="5" applyNumberFormat="1" applyFont="1" applyBorder="1" applyAlignment="1" applyProtection="1">
      <alignment horizontal="left" vertical="top"/>
    </xf>
    <xf numFmtId="7" fontId="2" fillId="0" borderId="1" xfId="5" applyNumberFormat="1" applyFont="1" applyBorder="1" applyAlignment="1" applyProtection="1">
      <alignment vertical="top"/>
    </xf>
    <xf numFmtId="165" fontId="8" fillId="0" borderId="0" xfId="4" applyFont="1" applyAlignment="1">
      <alignment vertical="top"/>
    </xf>
    <xf numFmtId="165" fontId="8" fillId="0" borderId="0" xfId="4" applyFont="1" applyAlignment="1">
      <alignment horizontal="right" vertical="top"/>
    </xf>
    <xf numFmtId="165" fontId="5" fillId="0" borderId="0" xfId="4" applyAlignment="1">
      <alignment horizontal="left" vertical="top"/>
    </xf>
    <xf numFmtId="165" fontId="5" fillId="0" borderId="0" xfId="4" applyAlignment="1">
      <alignment horizontal="right" vertical="top"/>
    </xf>
    <xf numFmtId="0" fontId="12" fillId="0" borderId="0" xfId="0" applyFont="1" applyFill="1" applyBorder="1" applyAlignment="1" applyProtection="1"/>
    <xf numFmtId="0" fontId="7" fillId="0" borderId="0" xfId="0" applyFont="1"/>
    <xf numFmtId="165" fontId="3" fillId="0" borderId="0" xfId="4" applyFont="1" applyBorder="1" applyAlignment="1">
      <alignment horizontal="left" vertical="top"/>
    </xf>
    <xf numFmtId="164" fontId="2" fillId="2" borderId="2" xfId="0" applyNumberFormat="1" applyFont="1" applyFill="1" applyBorder="1" applyProtection="1">
      <protection locked="0"/>
    </xf>
    <xf numFmtId="165" fontId="2" fillId="0" borderId="0" xfId="4" applyFont="1" applyBorder="1" applyAlignment="1">
      <alignment horizontal="center" vertical="top"/>
    </xf>
    <xf numFmtId="165" fontId="2" fillId="0" borderId="0" xfId="4" applyFont="1" applyFill="1" applyBorder="1" applyAlignment="1">
      <alignment horizontal="right" vertical="top"/>
    </xf>
    <xf numFmtId="7" fontId="2" fillId="0" borderId="0" xfId="2" applyNumberFormat="1" applyFont="1" applyBorder="1" applyAlignment="1">
      <alignment horizontal="right" vertical="top"/>
    </xf>
    <xf numFmtId="7" fontId="2" fillId="0" borderId="3" xfId="5" applyNumberFormat="1" applyFont="1" applyBorder="1" applyAlignment="1" applyProtection="1">
      <alignment vertical="top"/>
    </xf>
    <xf numFmtId="7" fontId="2" fillId="0" borderId="0" xfId="5" applyNumberFormat="1" applyFont="1" applyBorder="1" applyAlignment="1" applyProtection="1">
      <alignment horizontal="right" vertical="top"/>
    </xf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2" fillId="0" borderId="0" xfId="0" applyFont="1" applyProtection="1"/>
    <xf numFmtId="0" fontId="2" fillId="0" borderId="0" xfId="0" applyFont="1" applyFill="1" applyBorder="1"/>
    <xf numFmtId="165" fontId="3" fillId="0" borderId="0" xfId="4" applyFont="1" applyBorder="1" applyAlignment="1">
      <alignment horizontal="left" vertical="top" indent="1"/>
    </xf>
    <xf numFmtId="165" fontId="7" fillId="0" borderId="0" xfId="5" applyFont="1" applyBorder="1" applyAlignment="1">
      <alignment horizontal="left" vertical="top"/>
    </xf>
    <xf numFmtId="165" fontId="7" fillId="0" borderId="0" xfId="4" applyFont="1" applyBorder="1" applyAlignment="1">
      <alignment horizontal="left" vertical="top"/>
    </xf>
    <xf numFmtId="165" fontId="7" fillId="0" borderId="0" xfId="5" applyFont="1" applyBorder="1" applyAlignment="1">
      <alignment vertical="top"/>
    </xf>
    <xf numFmtId="165" fontId="15" fillId="0" borderId="0" xfId="5" applyFont="1" applyBorder="1" applyAlignment="1">
      <alignment horizontal="left" vertical="top"/>
    </xf>
    <xf numFmtId="165" fontId="7" fillId="0" borderId="0" xfId="5" applyFont="1" applyFill="1" applyBorder="1" applyAlignment="1">
      <alignment horizontal="left" vertical="top"/>
    </xf>
    <xf numFmtId="0" fontId="7" fillId="0" borderId="5" xfId="0" applyFont="1" applyFill="1" applyBorder="1"/>
    <xf numFmtId="165" fontId="3" fillId="0" borderId="0" xfId="5" applyFont="1" applyBorder="1" applyAlignment="1">
      <alignment horizontal="center" vertical="top"/>
    </xf>
    <xf numFmtId="165" fontId="2" fillId="0" borderId="0" xfId="5" applyFont="1" applyBorder="1" applyAlignment="1">
      <alignment horizontal="left" vertical="top" indent="1"/>
    </xf>
    <xf numFmtId="165" fontId="2" fillId="0" borderId="0" xfId="4" applyFont="1" applyBorder="1" applyAlignment="1">
      <alignment horizontal="left" vertical="top" indent="1"/>
    </xf>
    <xf numFmtId="7" fontId="2" fillId="2" borderId="2" xfId="5" applyNumberFormat="1" applyFont="1" applyFill="1" applyBorder="1" applyAlignment="1" applyProtection="1">
      <alignment vertical="top"/>
      <protection locked="0"/>
    </xf>
    <xf numFmtId="9" fontId="2" fillId="2" borderId="2" xfId="6" applyFont="1" applyFill="1" applyBorder="1" applyAlignment="1" applyProtection="1">
      <alignment horizontal="right" vertical="top"/>
      <protection locked="0"/>
    </xf>
    <xf numFmtId="165" fontId="2" fillId="2" borderId="2" xfId="5" applyFont="1" applyFill="1" applyBorder="1" applyAlignment="1" applyProtection="1">
      <alignment horizontal="right" vertical="top"/>
      <protection locked="0"/>
    </xf>
    <xf numFmtId="164" fontId="2" fillId="2" borderId="2" xfId="4" applyNumberFormat="1" applyFont="1" applyFill="1" applyBorder="1" applyAlignment="1" applyProtection="1">
      <alignment horizontal="right" vertical="top"/>
      <protection locked="0"/>
    </xf>
    <xf numFmtId="40" fontId="2" fillId="2" borderId="6" xfId="1" applyFont="1" applyFill="1" applyBorder="1" applyAlignment="1" applyProtection="1">
      <alignment vertical="top"/>
      <protection locked="0"/>
    </xf>
    <xf numFmtId="40" fontId="2" fillId="2" borderId="2" xfId="1" applyFont="1" applyFill="1" applyBorder="1" applyAlignment="1" applyProtection="1">
      <alignment vertical="top"/>
      <protection locked="0"/>
    </xf>
    <xf numFmtId="2" fontId="2" fillId="2" borderId="2" xfId="6" applyNumberFormat="1" applyFont="1" applyFill="1" applyBorder="1" applyAlignment="1" applyProtection="1">
      <alignment horizontal="right" vertical="top"/>
      <protection locked="0"/>
    </xf>
    <xf numFmtId="165" fontId="2" fillId="2" borderId="2" xfId="4" applyFont="1" applyFill="1" applyBorder="1" applyAlignment="1" applyProtection="1">
      <alignment horizontal="right" vertical="top"/>
      <protection locked="0"/>
    </xf>
    <xf numFmtId="40" fontId="9" fillId="2" borderId="2" xfId="1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10" fillId="3" borderId="9" xfId="0" applyFont="1" applyFill="1" applyBorder="1" applyAlignment="1"/>
    <xf numFmtId="7" fontId="2" fillId="0" borderId="0" xfId="0" applyNumberFormat="1" applyFont="1"/>
    <xf numFmtId="167" fontId="2" fillId="2" borderId="2" xfId="7" applyNumberFormat="1" applyFont="1" applyFill="1" applyBorder="1" applyAlignment="1" applyProtection="1">
      <alignment horizontal="right" vertical="top"/>
      <protection locked="0"/>
    </xf>
    <xf numFmtId="168" fontId="2" fillId="2" borderId="4" xfId="7" applyNumberFormat="1" applyFont="1" applyFill="1" applyBorder="1" applyProtection="1">
      <protection locked="0"/>
    </xf>
    <xf numFmtId="168" fontId="2" fillId="2" borderId="2" xfId="7" applyNumberFormat="1" applyFont="1" applyFill="1" applyBorder="1" applyAlignment="1" applyProtection="1">
      <alignment horizontal="right" vertical="top"/>
      <protection locked="0"/>
    </xf>
    <xf numFmtId="168" fontId="2" fillId="2" borderId="2" xfId="7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3" fillId="0" borderId="0" xfId="0" applyFont="1" applyAlignment="1" applyProtection="1">
      <alignment wrapText="1"/>
    </xf>
    <xf numFmtId="0" fontId="14" fillId="0" borderId="0" xfId="0" applyFont="1" applyProtection="1"/>
    <xf numFmtId="0" fontId="17" fillId="0" borderId="10" xfId="3" applyFont="1" applyBorder="1" applyAlignment="1" applyProtection="1"/>
    <xf numFmtId="0" fontId="2" fillId="0" borderId="0" xfId="0" applyFont="1" applyAlignment="1" applyProtection="1"/>
    <xf numFmtId="0" fontId="4" fillId="0" borderId="0" xfId="3" applyAlignment="1" applyProtection="1"/>
    <xf numFmtId="166" fontId="7" fillId="0" borderId="0" xfId="4" applyNumberFormat="1" applyFont="1" applyBorder="1" applyAlignment="1" applyProtection="1">
      <alignment vertical="top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1" fillId="0" borderId="0" xfId="3" applyFont="1" applyAlignment="1" applyProtection="1">
      <alignment horizontal="left"/>
    </xf>
    <xf numFmtId="0" fontId="1" fillId="0" borderId="0" xfId="3" applyFont="1" applyAlignment="1" applyProtection="1">
      <alignment horizontal="left"/>
    </xf>
    <xf numFmtId="14" fontId="1" fillId="0" borderId="0" xfId="0" applyNumberFormat="1" applyFont="1" applyAlignment="1" applyProtection="1">
      <alignment horizontal="left"/>
    </xf>
    <xf numFmtId="0" fontId="10" fillId="3" borderId="9" xfId="0" applyFont="1" applyFill="1" applyBorder="1" applyAlignment="1">
      <alignment horizontal="left" indent="1"/>
    </xf>
    <xf numFmtId="0" fontId="17" fillId="0" borderId="10" xfId="3" applyFont="1" applyBorder="1" applyAlignment="1" applyProtection="1">
      <alignment horizontal="left" indent="1"/>
    </xf>
    <xf numFmtId="0" fontId="2" fillId="0" borderId="0" xfId="3" applyFont="1" applyAlignment="1" applyProtection="1">
      <alignment horizontal="left" indent="1"/>
    </xf>
    <xf numFmtId="0" fontId="12" fillId="2" borderId="4" xfId="0" applyFont="1" applyFill="1" applyBorder="1" applyAlignment="1" applyProtection="1">
      <alignment horizontal="left" indent="1"/>
    </xf>
    <xf numFmtId="0" fontId="7" fillId="0" borderId="0" xfId="0" applyFont="1" applyAlignment="1">
      <alignment horizontal="left" indent="1"/>
    </xf>
    <xf numFmtId="165" fontId="3" fillId="0" borderId="0" xfId="5" applyFont="1" applyBorder="1" applyAlignment="1">
      <alignment horizontal="left" vertical="top" indent="1"/>
    </xf>
    <xf numFmtId="165" fontId="2" fillId="2" borderId="2" xfId="4" applyFont="1" applyFill="1" applyBorder="1" applyAlignment="1" applyProtection="1">
      <alignment horizontal="left" vertical="top" indent="2"/>
      <protection locked="0"/>
    </xf>
    <xf numFmtId="165" fontId="2" fillId="2" borderId="2" xfId="5" applyFont="1" applyFill="1" applyBorder="1" applyAlignment="1" applyProtection="1">
      <alignment horizontal="left" vertical="top" indent="2"/>
      <protection locked="0"/>
    </xf>
    <xf numFmtId="0" fontId="2" fillId="0" borderId="0" xfId="0" applyFont="1" applyAlignment="1">
      <alignment horizontal="left" indent="2"/>
    </xf>
    <xf numFmtId="165" fontId="2" fillId="0" borderId="0" xfId="5" applyFont="1" applyBorder="1" applyAlignment="1">
      <alignment horizontal="left" vertical="top" indent="2"/>
    </xf>
    <xf numFmtId="165" fontId="2" fillId="0" borderId="0" xfId="4" applyFont="1" applyBorder="1" applyAlignment="1">
      <alignment horizontal="left" vertical="top" indent="2"/>
    </xf>
    <xf numFmtId="165" fontId="3" fillId="0" borderId="0" xfId="4" applyFont="1" applyBorder="1" applyAlignment="1">
      <alignment horizontal="left" vertical="top" indent="2"/>
    </xf>
    <xf numFmtId="165" fontId="5" fillId="0" borderId="0" xfId="4" applyAlignment="1">
      <alignment horizontal="left" vertical="top" indent="1"/>
    </xf>
    <xf numFmtId="165" fontId="1" fillId="0" borderId="0" xfId="5" applyFont="1" applyBorder="1" applyAlignment="1">
      <alignment horizontal="left" vertical="top" indent="1"/>
    </xf>
    <xf numFmtId="0" fontId="1" fillId="0" borderId="0" xfId="0" applyFont="1" applyBorder="1" applyAlignment="1" applyProtection="1">
      <alignment horizontal="left" indent="1"/>
    </xf>
    <xf numFmtId="0" fontId="16" fillId="0" borderId="0" xfId="3" applyFont="1" applyAlignment="1" applyProtection="1">
      <alignment horizontal="left" indent="1"/>
    </xf>
    <xf numFmtId="0" fontId="1" fillId="0" borderId="0" xfId="3" applyFont="1" applyAlignment="1" applyProtection="1">
      <alignment horizontal="left" indent="1"/>
    </xf>
    <xf numFmtId="14" fontId="1" fillId="0" borderId="0" xfId="0" applyNumberFormat="1" applyFont="1" applyAlignment="1" applyProtection="1">
      <alignment horizontal="left" indent="1"/>
    </xf>
    <xf numFmtId="0" fontId="18" fillId="0" borderId="0" xfId="0" applyFont="1" applyAlignment="1">
      <alignment horizontal="left" indent="1"/>
    </xf>
    <xf numFmtId="165" fontId="8" fillId="0" borderId="0" xfId="4" applyFont="1" applyAlignment="1">
      <alignment horizontal="left" vertical="top" indent="1"/>
    </xf>
    <xf numFmtId="0" fontId="18" fillId="0" borderId="0" xfId="3" applyFont="1" applyAlignment="1" applyProtection="1">
      <alignment horizontal="left" indent="1"/>
    </xf>
  </cellXfs>
  <cellStyles count="8">
    <cellStyle name="Comma" xfId="7" builtinId="3"/>
    <cellStyle name="Comma_2007 Livestock Budgets ann" xfId="1"/>
    <cellStyle name="Currency" xfId="2" builtinId="4"/>
    <cellStyle name="Hyperlink" xfId="3" builtinId="8"/>
    <cellStyle name="Normal" xfId="0" builtinId="0"/>
    <cellStyle name="Normal_2007 Livestock Budgets ann" xfId="4"/>
    <cellStyle name="Normal_A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47</xdr:row>
      <xdr:rowOff>53340</xdr:rowOff>
    </xdr:from>
    <xdr:to>
      <xdr:col>11</xdr:col>
      <xdr:colOff>94172</xdr:colOff>
      <xdr:row>50</xdr:row>
      <xdr:rowOff>20253</xdr:rowOff>
    </xdr:to>
    <xdr:pic>
      <xdr:nvPicPr>
        <xdr:cNvPr id="3" name="Picture 2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852" y="8058653"/>
          <a:ext cx="2463705" cy="458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47</xdr:row>
      <xdr:rowOff>53340</xdr:rowOff>
    </xdr:from>
    <xdr:to>
      <xdr:col>11</xdr:col>
      <xdr:colOff>94172</xdr:colOff>
      <xdr:row>50</xdr:row>
      <xdr:rowOff>11627</xdr:rowOff>
    </xdr:to>
    <xdr:pic>
      <xdr:nvPicPr>
        <xdr:cNvPr id="3" name="Picture 2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852" y="8291566"/>
          <a:ext cx="2463705" cy="44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extension.iastate.edu/agdm/livestock/html/b1-21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wdfinancial.html" TargetMode="External"/><Relationship Id="rId1" Type="http://schemas.openxmlformats.org/officeDocument/2006/relationships/hyperlink" Target="http://www.extension.iastate.edu/agdm/crops/pdf/a3-24.pdf" TargetMode="External"/><Relationship Id="rId6" Type="http://schemas.openxmlformats.org/officeDocument/2006/relationships/hyperlink" Target="mailto:tsc@iastate.edu?subject=AgDM%20Livestock%20Budget%20Spreadsheet" TargetMode="External"/><Relationship Id="rId5" Type="http://schemas.openxmlformats.org/officeDocument/2006/relationships/hyperlink" Target="http://www.extension.iastate.edu/agdm/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extension.iastate.edu/agdm/livestock/html/b1-21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wdfinancial.html" TargetMode="External"/><Relationship Id="rId1" Type="http://schemas.openxmlformats.org/officeDocument/2006/relationships/hyperlink" Target="http://www.extension.iastate.edu/agdm/crops/pdf/a3-24.pdf" TargetMode="External"/><Relationship Id="rId6" Type="http://schemas.openxmlformats.org/officeDocument/2006/relationships/hyperlink" Target="mailto:tsc@iastate.edu?subject=AgDM%20Livestock%20Budget%20Spreadsheet" TargetMode="External"/><Relationship Id="rId5" Type="http://schemas.openxmlformats.org/officeDocument/2006/relationships/hyperlink" Target="http://www.extension.iastate.edu/agdm/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 fitToPage="1"/>
  </sheetPr>
  <dimension ref="A1:P55"/>
  <sheetViews>
    <sheetView showGridLines="0" tabSelected="1" zoomScaleNormal="100" workbookViewId="0"/>
  </sheetViews>
  <sheetFormatPr defaultColWidth="10.140625" defaultRowHeight="12"/>
  <cols>
    <col min="1" max="1" width="32.7109375" style="87" customWidth="1"/>
    <col min="2" max="2" width="1.7109375" style="2" customWidth="1"/>
    <col min="3" max="3" width="10.7109375" style="22" customWidth="1"/>
    <col min="4" max="4" width="9.7109375" style="2" customWidth="1"/>
    <col min="5" max="5" width="1.7109375" style="2" customWidth="1"/>
    <col min="6" max="6" width="10.7109375" style="22" customWidth="1"/>
    <col min="7" max="7" width="9.7109375" style="21" customWidth="1"/>
    <col min="8" max="8" width="2.140625" style="21" bestFit="1" customWidth="1"/>
    <col min="9" max="9" width="11.7109375" style="2" customWidth="1"/>
    <col min="10" max="10" width="7.42578125" style="2" customWidth="1"/>
    <col min="11" max="11" width="1.7109375" style="2" customWidth="1"/>
    <col min="12" max="12" width="4.42578125" style="2" customWidth="1"/>
    <col min="13" max="16384" width="10.140625" style="2"/>
  </cols>
  <sheetData>
    <row r="1" spans="1:12" s="56" customFormat="1" ht="33.75" customHeight="1" thickBot="1">
      <c r="A1" s="75" t="s">
        <v>17</v>
      </c>
    </row>
    <row r="2" spans="1:12" s="1" customFormat="1" ht="15.75" thickTop="1">
      <c r="A2" s="76" t="s">
        <v>51</v>
      </c>
      <c r="B2" s="66"/>
      <c r="C2" s="66"/>
      <c r="D2" s="66"/>
      <c r="E2" s="66"/>
      <c r="F2" s="66"/>
      <c r="G2" s="66"/>
      <c r="H2" s="67"/>
      <c r="I2" s="67"/>
      <c r="J2" s="67"/>
      <c r="K2" s="67"/>
      <c r="L2" s="57"/>
    </row>
    <row r="3" spans="1:12" s="34" customFormat="1" ht="12.75" customHeight="1">
      <c r="A3" s="77" t="s">
        <v>49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s="1" customFormat="1" ht="12.75">
      <c r="A4" s="78" t="s">
        <v>16</v>
      </c>
      <c r="B4" s="70"/>
      <c r="C4" s="71"/>
      <c r="D4" s="23"/>
      <c r="E4" s="23"/>
      <c r="F4" s="23"/>
      <c r="G4" s="23"/>
      <c r="H4" s="23"/>
      <c r="I4" s="23"/>
      <c r="J4" s="23"/>
      <c r="K4" s="23"/>
      <c r="L4" s="23"/>
    </row>
    <row r="5" spans="1:12" s="1" customFormat="1" ht="12.75">
      <c r="A5" s="79"/>
      <c r="B5" s="24"/>
    </row>
    <row r="6" spans="1:12" ht="14.1" customHeight="1">
      <c r="A6" s="44"/>
      <c r="B6" s="4"/>
      <c r="C6" s="3"/>
      <c r="D6" s="4"/>
      <c r="E6" s="4"/>
      <c r="F6" s="3"/>
      <c r="G6" s="5"/>
      <c r="H6" s="5"/>
      <c r="I6" s="6"/>
      <c r="J6" s="4"/>
      <c r="K6" s="6"/>
      <c r="L6" s="4"/>
    </row>
    <row r="7" spans="1:12" ht="14.1" customHeight="1">
      <c r="A7" s="36" t="s">
        <v>0</v>
      </c>
      <c r="B7" s="25"/>
      <c r="C7" s="43" t="s">
        <v>6</v>
      </c>
      <c r="D7" s="8" t="s">
        <v>7</v>
      </c>
      <c r="E7" s="8"/>
      <c r="F7" s="43" t="s">
        <v>28</v>
      </c>
      <c r="G7" s="8" t="s">
        <v>7</v>
      </c>
      <c r="H7" s="8"/>
      <c r="I7" s="43" t="s">
        <v>48</v>
      </c>
      <c r="J7" s="4"/>
      <c r="K7" s="4"/>
      <c r="L7" s="4"/>
    </row>
    <row r="8" spans="1:12" ht="14.1" customHeight="1">
      <c r="A8" s="44" t="s">
        <v>24</v>
      </c>
      <c r="B8" s="5"/>
      <c r="C8" s="26">
        <v>0</v>
      </c>
      <c r="D8" s="24" t="s">
        <v>41</v>
      </c>
      <c r="E8" s="27" t="s">
        <v>22</v>
      </c>
      <c r="F8" s="61">
        <v>260</v>
      </c>
      <c r="G8" s="24" t="s">
        <v>8</v>
      </c>
      <c r="H8" s="35" t="s">
        <v>3</v>
      </c>
      <c r="I8" s="29">
        <f>C8*F8</f>
        <v>0</v>
      </c>
      <c r="J8" s="4"/>
      <c r="K8" s="5"/>
      <c r="L8" s="4"/>
    </row>
    <row r="9" spans="1:12" ht="14.1" customHeight="1">
      <c r="A9" s="44"/>
      <c r="B9" s="4"/>
      <c r="E9" s="24"/>
      <c r="J9" s="28"/>
      <c r="K9" s="13"/>
      <c r="L9" s="4"/>
    </row>
    <row r="10" spans="1:12" ht="14.1" customHeight="1">
      <c r="A10" s="36" t="s">
        <v>1</v>
      </c>
      <c r="B10" s="25"/>
      <c r="C10" s="43" t="s">
        <v>6</v>
      </c>
      <c r="D10" s="8" t="s">
        <v>7</v>
      </c>
      <c r="E10" s="8"/>
      <c r="F10" s="43" t="s">
        <v>28</v>
      </c>
      <c r="G10" s="8" t="s">
        <v>7</v>
      </c>
      <c r="H10" s="8"/>
      <c r="I10" s="4"/>
      <c r="J10" s="4"/>
      <c r="K10" s="4"/>
      <c r="L10" s="4"/>
    </row>
    <row r="11" spans="1:12" ht="14.1" customHeight="1">
      <c r="A11" s="44" t="s">
        <v>25</v>
      </c>
      <c r="B11" s="5"/>
      <c r="C11" s="46">
        <v>40</v>
      </c>
      <c r="D11" s="41" t="s">
        <v>23</v>
      </c>
      <c r="E11" s="27" t="s">
        <v>22</v>
      </c>
      <c r="F11" s="59">
        <v>1</v>
      </c>
      <c r="G11" s="42" t="s">
        <v>23</v>
      </c>
      <c r="H11" s="35" t="s">
        <v>3</v>
      </c>
      <c r="I11" s="29">
        <f>C11*F11</f>
        <v>40</v>
      </c>
      <c r="J11" s="9"/>
      <c r="K11" s="9"/>
      <c r="L11" s="4"/>
    </row>
    <row r="12" spans="1:12" ht="14.1" customHeight="1">
      <c r="A12" s="44" t="s">
        <v>10</v>
      </c>
      <c r="B12" s="5"/>
      <c r="C12" s="47">
        <v>0.05</v>
      </c>
      <c r="D12" s="37"/>
      <c r="E12" s="27" t="s">
        <v>22</v>
      </c>
      <c r="F12" s="60">
        <v>5</v>
      </c>
      <c r="G12" s="37" t="s">
        <v>5</v>
      </c>
      <c r="H12" s="35" t="s">
        <v>3</v>
      </c>
      <c r="I12" s="9">
        <f>I11*C12*F12/12</f>
        <v>0.83333333333333337</v>
      </c>
      <c r="J12" s="10"/>
      <c r="K12" s="9"/>
      <c r="L12" s="4"/>
    </row>
    <row r="13" spans="1:12" ht="14.1" customHeight="1">
      <c r="A13" s="44"/>
      <c r="B13" s="4"/>
      <c r="C13" s="3"/>
      <c r="D13" s="39"/>
      <c r="E13" s="4"/>
      <c r="F13" s="3"/>
      <c r="G13" s="37"/>
      <c r="H13" s="5"/>
      <c r="I13" s="4"/>
      <c r="J13" s="4"/>
      <c r="K13" s="4"/>
      <c r="L13" s="4"/>
    </row>
    <row r="14" spans="1:12" ht="14.1" customHeight="1">
      <c r="A14" s="80" t="s">
        <v>27</v>
      </c>
      <c r="B14" s="8"/>
      <c r="C14" s="7"/>
      <c r="D14" s="40"/>
      <c r="E14" s="8"/>
      <c r="F14" s="7"/>
      <c r="G14" s="37"/>
      <c r="H14" s="5"/>
      <c r="I14" s="4"/>
      <c r="J14" s="4"/>
      <c r="K14" s="4"/>
      <c r="L14" s="4"/>
    </row>
    <row r="15" spans="1:12" ht="14.1" customHeight="1">
      <c r="A15" s="81" t="s">
        <v>30</v>
      </c>
      <c r="B15" s="11"/>
      <c r="C15" s="49">
        <v>3.11</v>
      </c>
      <c r="D15" s="38" t="s">
        <v>44</v>
      </c>
      <c r="E15" s="27" t="s">
        <v>22</v>
      </c>
      <c r="F15" s="58">
        <v>9</v>
      </c>
      <c r="G15" s="37" t="s">
        <v>11</v>
      </c>
      <c r="H15" s="35" t="s">
        <v>3</v>
      </c>
      <c r="I15" s="9">
        <f>C15*F15</f>
        <v>27.99</v>
      </c>
      <c r="J15" s="9"/>
      <c r="K15" s="9"/>
      <c r="L15" s="4"/>
    </row>
    <row r="16" spans="1:12" ht="14.1" customHeight="1">
      <c r="A16" s="81" t="s">
        <v>31</v>
      </c>
      <c r="B16" s="11"/>
      <c r="C16" s="49">
        <v>0.14000000000000001</v>
      </c>
      <c r="D16" s="38" t="s">
        <v>41</v>
      </c>
      <c r="E16" s="27" t="s">
        <v>22</v>
      </c>
      <c r="F16" s="60">
        <v>82</v>
      </c>
      <c r="G16" s="37" t="s">
        <v>8</v>
      </c>
      <c r="H16" s="35" t="s">
        <v>3</v>
      </c>
      <c r="I16" s="12">
        <f>C16*F16</f>
        <v>11.48</v>
      </c>
      <c r="J16" s="9"/>
      <c r="K16" s="9"/>
      <c r="L16" s="4"/>
    </row>
    <row r="17" spans="1:12" ht="14.1" customHeight="1">
      <c r="A17" s="81" t="s">
        <v>32</v>
      </c>
      <c r="B17" s="11"/>
      <c r="C17" s="49">
        <v>7.0000000000000007E-2</v>
      </c>
      <c r="D17" s="38" t="s">
        <v>41</v>
      </c>
      <c r="E17" s="27" t="s">
        <v>22</v>
      </c>
      <c r="F17" s="60">
        <v>32</v>
      </c>
      <c r="G17" s="37" t="s">
        <v>8</v>
      </c>
      <c r="H17" s="35" t="s">
        <v>3</v>
      </c>
      <c r="I17" s="12">
        <f>C17*F17</f>
        <v>2.2400000000000002</v>
      </c>
      <c r="J17" s="9"/>
      <c r="K17" s="9"/>
      <c r="L17" s="4"/>
    </row>
    <row r="18" spans="1:12" ht="14.1" customHeight="1">
      <c r="A18" s="81" t="s">
        <v>33</v>
      </c>
      <c r="B18" s="11"/>
      <c r="C18" s="49">
        <v>0.5</v>
      </c>
      <c r="D18" s="38" t="s">
        <v>41</v>
      </c>
      <c r="E18" s="27" t="s">
        <v>22</v>
      </c>
      <c r="F18" s="58">
        <v>14.4</v>
      </c>
      <c r="G18" s="37" t="s">
        <v>8</v>
      </c>
      <c r="H18" s="35" t="s">
        <v>3</v>
      </c>
      <c r="I18" s="12">
        <f>C18*F18</f>
        <v>7.2</v>
      </c>
      <c r="J18" s="10"/>
      <c r="K18" s="12"/>
      <c r="L18" s="4"/>
    </row>
    <row r="19" spans="1:12" ht="14.1" customHeight="1">
      <c r="A19" s="81" t="s">
        <v>34</v>
      </c>
      <c r="B19" s="11"/>
      <c r="C19" s="49">
        <v>10</v>
      </c>
      <c r="D19" s="38" t="s">
        <v>45</v>
      </c>
      <c r="E19" s="27" t="s">
        <v>22</v>
      </c>
      <c r="F19" s="58">
        <v>0.3</v>
      </c>
      <c r="G19" s="37" t="s">
        <v>12</v>
      </c>
      <c r="H19" s="35" t="s">
        <v>3</v>
      </c>
      <c r="I19" s="12">
        <f>C19*F19</f>
        <v>3</v>
      </c>
      <c r="J19" s="10"/>
      <c r="K19" s="12"/>
      <c r="L19" s="4"/>
    </row>
    <row r="20" spans="1:12" ht="14.1" customHeight="1">
      <c r="A20" s="81" t="s">
        <v>50</v>
      </c>
      <c r="B20" s="11"/>
      <c r="C20" s="13"/>
      <c r="D20" s="11"/>
      <c r="E20" s="11"/>
      <c r="F20" s="13"/>
      <c r="G20" s="5"/>
      <c r="H20" s="5"/>
      <c r="I20" s="50">
        <v>3</v>
      </c>
      <c r="J20" s="14"/>
      <c r="K20" s="12"/>
      <c r="L20" s="4"/>
    </row>
    <row r="21" spans="1:12" ht="14.1" customHeight="1">
      <c r="A21" s="81" t="s">
        <v>29</v>
      </c>
      <c r="B21" s="11"/>
      <c r="C21" s="13"/>
      <c r="D21" s="11"/>
      <c r="E21" s="11"/>
      <c r="F21" s="13"/>
      <c r="G21" s="5"/>
      <c r="H21" s="5"/>
      <c r="I21" s="54">
        <v>0</v>
      </c>
      <c r="J21" s="14"/>
      <c r="K21" s="12"/>
      <c r="L21" s="4"/>
    </row>
    <row r="22" spans="1:12" ht="14.1" customHeight="1">
      <c r="A22" s="80" t="s">
        <v>13</v>
      </c>
      <c r="B22" s="8"/>
      <c r="C22" s="7"/>
      <c r="D22" s="8"/>
      <c r="E22" s="8"/>
      <c r="F22" s="7"/>
      <c r="G22" s="5"/>
      <c r="H22" s="5"/>
      <c r="I22" s="9">
        <f>SUM(I15:I21)</f>
        <v>54.910000000000004</v>
      </c>
      <c r="J22" s="9"/>
      <c r="K22" s="9"/>
      <c r="L22" s="4"/>
    </row>
    <row r="23" spans="1:12" ht="14.1" customHeight="1">
      <c r="A23" s="44"/>
      <c r="B23" s="4"/>
      <c r="C23" s="3"/>
      <c r="D23" s="4"/>
      <c r="E23" s="4"/>
      <c r="F23" s="3"/>
      <c r="G23" s="5"/>
      <c r="H23" s="5"/>
      <c r="I23" s="9"/>
      <c r="J23" s="9"/>
      <c r="K23" s="9"/>
      <c r="L23" s="4"/>
    </row>
    <row r="24" spans="1:12" ht="14.1" customHeight="1">
      <c r="A24" s="82" t="s">
        <v>35</v>
      </c>
      <c r="B24" s="5"/>
      <c r="C24" s="3"/>
      <c r="D24" s="5"/>
      <c r="E24" s="5"/>
      <c r="F24" s="3"/>
      <c r="G24" s="5"/>
      <c r="H24" s="5"/>
      <c r="I24" s="46">
        <v>4</v>
      </c>
      <c r="J24" s="9"/>
      <c r="K24" s="9"/>
      <c r="L24" s="4"/>
    </row>
    <row r="25" spans="1:12" ht="14.1" customHeight="1">
      <c r="A25" s="82" t="s">
        <v>36</v>
      </c>
      <c r="B25" s="5"/>
      <c r="C25" s="3"/>
      <c r="D25" s="5"/>
      <c r="E25" s="5"/>
      <c r="F25" s="3"/>
      <c r="G25" s="5"/>
      <c r="H25" s="5"/>
      <c r="I25" s="51">
        <v>3.5</v>
      </c>
      <c r="J25" s="10"/>
      <c r="K25" s="12"/>
      <c r="L25" s="4"/>
    </row>
    <row r="26" spans="1:12" ht="14.1" customHeight="1">
      <c r="A26" s="82" t="s">
        <v>37</v>
      </c>
      <c r="B26" s="5"/>
      <c r="C26" s="3"/>
      <c r="D26" s="5"/>
      <c r="E26" s="5"/>
      <c r="F26" s="3"/>
      <c r="G26" s="5"/>
      <c r="H26" s="5"/>
      <c r="I26" s="51">
        <v>4</v>
      </c>
      <c r="J26" s="10"/>
      <c r="K26" s="12"/>
      <c r="L26" s="4"/>
    </row>
    <row r="27" spans="1:12" ht="14.1" customHeight="1">
      <c r="A27" s="81" t="s">
        <v>29</v>
      </c>
      <c r="B27" s="11"/>
      <c r="C27" s="13"/>
      <c r="D27" s="11"/>
      <c r="E27" s="11"/>
      <c r="F27" s="13"/>
      <c r="G27" s="5"/>
      <c r="H27" s="5"/>
      <c r="I27" s="51">
        <v>0</v>
      </c>
      <c r="J27" s="14"/>
      <c r="K27" s="12"/>
      <c r="L27" s="4"/>
    </row>
    <row r="28" spans="1:12" ht="14.1" customHeight="1">
      <c r="A28" s="82" t="s">
        <v>38</v>
      </c>
      <c r="B28" s="5"/>
      <c r="C28" s="49">
        <v>0.01</v>
      </c>
      <c r="D28" s="37" t="s">
        <v>47</v>
      </c>
      <c r="E28" s="5"/>
      <c r="F28" s="48">
        <v>190</v>
      </c>
      <c r="G28" s="37" t="s">
        <v>14</v>
      </c>
      <c r="H28" s="35" t="s">
        <v>3</v>
      </c>
      <c r="I28" s="12">
        <f>C28*F28</f>
        <v>1.9000000000000001</v>
      </c>
      <c r="J28" s="10"/>
      <c r="K28" s="12"/>
      <c r="L28" s="4"/>
    </row>
    <row r="29" spans="1:12" ht="14.1" customHeight="1">
      <c r="A29" s="83" t="s">
        <v>42</v>
      </c>
      <c r="B29" s="5"/>
      <c r="C29" s="47">
        <v>0.05</v>
      </c>
      <c r="D29" s="37"/>
      <c r="E29" s="5"/>
      <c r="F29" s="48">
        <v>2.5</v>
      </c>
      <c r="G29" s="37" t="s">
        <v>5</v>
      </c>
      <c r="H29" s="35" t="s">
        <v>3</v>
      </c>
      <c r="I29" s="12">
        <f>SUM(I22,I24:I27)*C29*F29/12</f>
        <v>0.69177083333333333</v>
      </c>
      <c r="J29" s="10"/>
      <c r="K29" s="12"/>
      <c r="L29" s="69" t="s">
        <v>58</v>
      </c>
    </row>
    <row r="30" spans="1:12" ht="14.1" customHeight="1">
      <c r="A30" s="84" t="s">
        <v>39</v>
      </c>
      <c r="B30" s="5"/>
      <c r="C30" s="52">
        <v>0.02</v>
      </c>
      <c r="D30" s="37" t="s">
        <v>9</v>
      </c>
      <c r="E30" s="5"/>
      <c r="F30" s="3"/>
      <c r="G30" s="37"/>
      <c r="H30" s="35" t="s">
        <v>3</v>
      </c>
      <c r="I30" s="12">
        <f>I11*C30</f>
        <v>0.8</v>
      </c>
      <c r="J30" s="10"/>
      <c r="K30" s="12"/>
      <c r="L30" s="39" t="s">
        <v>54</v>
      </c>
    </row>
    <row r="31" spans="1:12" ht="14.1" customHeight="1">
      <c r="A31" s="85" t="s">
        <v>40</v>
      </c>
      <c r="B31" s="11"/>
      <c r="C31" s="49">
        <v>14</v>
      </c>
      <c r="D31" s="38" t="s">
        <v>46</v>
      </c>
      <c r="E31" s="11"/>
      <c r="F31" s="53">
        <v>0.2</v>
      </c>
      <c r="G31" s="37" t="s">
        <v>4</v>
      </c>
      <c r="H31" s="35" t="s">
        <v>3</v>
      </c>
      <c r="I31" s="12">
        <f>C31*F31</f>
        <v>2.8000000000000003</v>
      </c>
      <c r="J31" s="16"/>
      <c r="K31" s="12"/>
      <c r="L31" s="4"/>
    </row>
    <row r="32" spans="1:12" ht="3.2" customHeight="1">
      <c r="A32" s="44"/>
      <c r="B32" s="4"/>
      <c r="C32" s="3"/>
      <c r="D32" s="4"/>
      <c r="E32" s="4"/>
      <c r="F32" s="3"/>
      <c r="G32" s="5"/>
      <c r="H32" s="5"/>
      <c r="I32" s="30"/>
      <c r="J32" s="9"/>
      <c r="K32" s="9"/>
      <c r="L32" s="4"/>
    </row>
    <row r="33" spans="1:13" ht="14.1" customHeight="1">
      <c r="A33" s="36" t="s">
        <v>18</v>
      </c>
      <c r="B33" s="25"/>
      <c r="C33" s="7"/>
      <c r="D33" s="8"/>
      <c r="E33" s="8"/>
      <c r="F33" s="7"/>
      <c r="G33" s="5"/>
      <c r="H33" s="5"/>
      <c r="I33" s="9">
        <f>SUM(I11:I12,I22,I24:I31)</f>
        <v>113.43510416666668</v>
      </c>
      <c r="J33" s="9"/>
      <c r="K33" s="9"/>
      <c r="L33" s="4"/>
    </row>
    <row r="34" spans="1:13" ht="14.1" customHeight="1">
      <c r="A34" s="45"/>
      <c r="B34" s="15"/>
      <c r="C34" s="3"/>
      <c r="D34" s="4"/>
      <c r="E34" s="4"/>
      <c r="F34" s="3"/>
      <c r="G34" s="5"/>
      <c r="H34" s="5"/>
      <c r="I34" s="9"/>
      <c r="J34" s="9"/>
      <c r="K34" s="9"/>
      <c r="L34" s="4"/>
    </row>
    <row r="35" spans="1:13" ht="14.1" customHeight="1">
      <c r="A35" s="86" t="s">
        <v>19</v>
      </c>
      <c r="B35" s="25"/>
      <c r="C35" s="7"/>
      <c r="D35" s="8"/>
      <c r="E35" s="8"/>
      <c r="F35" s="7"/>
      <c r="G35" s="5"/>
      <c r="H35" s="5"/>
      <c r="I35" s="31">
        <f>I8-I33</f>
        <v>-113.43510416666668</v>
      </c>
      <c r="J35" s="9"/>
      <c r="K35" s="17"/>
      <c r="L35" s="4"/>
    </row>
    <row r="36" spans="1:13" ht="12.75">
      <c r="A36" s="44"/>
      <c r="B36" s="4"/>
      <c r="C36" s="3"/>
      <c r="D36" s="4"/>
      <c r="E36" s="4"/>
      <c r="F36" s="3"/>
      <c r="G36" s="5"/>
      <c r="H36" s="5"/>
      <c r="I36" s="9"/>
      <c r="J36" s="9"/>
      <c r="K36" s="9"/>
      <c r="L36" s="4"/>
    </row>
    <row r="37" spans="1:13" ht="14.1" customHeight="1">
      <c r="A37" s="36" t="s">
        <v>2</v>
      </c>
      <c r="B37" s="25"/>
      <c r="C37" s="7"/>
      <c r="D37" s="8"/>
      <c r="E37" s="8"/>
      <c r="F37" s="7"/>
      <c r="G37" s="5"/>
      <c r="H37" s="5"/>
      <c r="I37" s="15"/>
      <c r="J37" s="9"/>
      <c r="K37" s="9"/>
      <c r="L37" s="4"/>
    </row>
    <row r="38" spans="1:13" ht="14.1" customHeight="1">
      <c r="A38" s="44" t="s">
        <v>15</v>
      </c>
      <c r="B38" s="5"/>
      <c r="C38" s="3"/>
      <c r="D38" s="5"/>
      <c r="E38" s="5"/>
      <c r="F38" s="3"/>
      <c r="G38" s="5"/>
      <c r="H38" s="5"/>
      <c r="I38" s="46">
        <v>8.6300000000000008</v>
      </c>
      <c r="J38" s="9"/>
      <c r="K38" s="9"/>
      <c r="L38" s="4"/>
    </row>
    <row r="39" spans="1:13" ht="14.1" customHeight="1" thickBot="1">
      <c r="A39" s="44"/>
      <c r="B39" s="4"/>
      <c r="C39" s="3"/>
      <c r="D39" s="4"/>
      <c r="E39" s="4"/>
      <c r="F39" s="3"/>
      <c r="G39" s="5"/>
      <c r="H39" s="5"/>
      <c r="I39" s="18"/>
      <c r="J39" s="9"/>
      <c r="K39" s="9"/>
      <c r="L39" s="4"/>
    </row>
    <row r="40" spans="1:13" ht="14.1" customHeight="1" thickTop="1">
      <c r="A40" s="36" t="s">
        <v>20</v>
      </c>
      <c r="B40" s="25"/>
      <c r="C40" s="7"/>
      <c r="D40" s="8"/>
      <c r="E40" s="8"/>
      <c r="F40" s="7"/>
      <c r="G40" s="5"/>
      <c r="H40" s="5"/>
      <c r="I40" s="9">
        <f>I33+I38</f>
        <v>122.06510416666667</v>
      </c>
      <c r="J40" s="9"/>
      <c r="K40" s="9"/>
      <c r="L40" s="4"/>
    </row>
    <row r="41" spans="1:13" ht="14.1" customHeight="1">
      <c r="A41" s="45"/>
      <c r="B41" s="15"/>
      <c r="C41" s="3"/>
      <c r="D41" s="4"/>
      <c r="E41" s="4"/>
      <c r="F41" s="3"/>
      <c r="G41" s="5"/>
      <c r="H41" s="5"/>
      <c r="I41" s="9"/>
      <c r="J41" s="9"/>
      <c r="K41" s="9"/>
      <c r="L41" s="4"/>
    </row>
    <row r="42" spans="1:13" ht="14.1" customHeight="1">
      <c r="A42" s="36" t="s">
        <v>21</v>
      </c>
      <c r="B42" s="25"/>
      <c r="C42" s="7"/>
      <c r="D42" s="8"/>
      <c r="E42" s="8"/>
      <c r="F42" s="7"/>
      <c r="G42" s="5"/>
      <c r="H42" s="5"/>
      <c r="I42" s="31">
        <f>I8-I40</f>
        <v>-122.06510416666667</v>
      </c>
      <c r="J42" s="9"/>
      <c r="K42" s="17"/>
      <c r="L42" s="4"/>
    </row>
    <row r="43" spans="1:13" ht="14.1" customHeight="1">
      <c r="C43" s="3"/>
      <c r="D43" s="4"/>
      <c r="E43" s="4"/>
      <c r="F43" s="3"/>
      <c r="G43" s="5"/>
      <c r="H43" s="5"/>
      <c r="I43" s="9"/>
      <c r="J43" s="9"/>
      <c r="K43" s="9"/>
      <c r="L43" s="4"/>
    </row>
    <row r="44" spans="1:13" ht="14.1" customHeight="1">
      <c r="A44" s="88" t="s">
        <v>52</v>
      </c>
      <c r="B44" s="5"/>
      <c r="C44" s="3"/>
      <c r="D44" s="5"/>
      <c r="E44" s="5"/>
      <c r="F44" s="3"/>
      <c r="G44" s="5"/>
      <c r="H44" s="5"/>
      <c r="I44" s="31">
        <f>IF(F8&gt;0,I33/F8*100,"'--")</f>
        <v>43.628886217948718</v>
      </c>
      <c r="J44" s="17" t="s">
        <v>43</v>
      </c>
      <c r="K44" s="9"/>
      <c r="L44" s="4"/>
    </row>
    <row r="45" spans="1:13" ht="14.1" customHeight="1">
      <c r="A45" s="88" t="s">
        <v>53</v>
      </c>
      <c r="B45" s="5"/>
      <c r="C45" s="3"/>
      <c r="D45" s="5"/>
      <c r="E45" s="5"/>
      <c r="F45" s="3"/>
      <c r="G45" s="5"/>
      <c r="H45" s="5"/>
      <c r="I45" s="31">
        <f>IF(F8&gt;0,I40/F8*100,"'--")</f>
        <v>46.948116987179489</v>
      </c>
      <c r="J45" s="17" t="s">
        <v>43</v>
      </c>
      <c r="K45" s="9"/>
      <c r="L45" s="4"/>
    </row>
    <row r="46" spans="1:13" ht="14.1" customHeight="1">
      <c r="A46" s="44"/>
      <c r="B46" s="4"/>
      <c r="C46" s="3"/>
      <c r="D46" s="4"/>
      <c r="E46" s="4"/>
      <c r="F46" s="3"/>
      <c r="G46" s="5"/>
      <c r="H46" s="5"/>
      <c r="I46" s="9"/>
      <c r="J46" s="9"/>
      <c r="K46" s="9"/>
      <c r="L46" s="4"/>
    </row>
    <row r="47" spans="1:13" ht="12.75">
      <c r="A47" s="44"/>
      <c r="B47" s="4"/>
      <c r="C47" s="3"/>
      <c r="D47" s="4"/>
      <c r="E47" s="4"/>
      <c r="F47" s="3"/>
      <c r="G47" s="5"/>
      <c r="H47" s="5"/>
      <c r="I47" s="4"/>
      <c r="J47" s="4"/>
      <c r="K47" s="4"/>
      <c r="L47" s="4"/>
    </row>
    <row r="48" spans="1:13" s="55" customFormat="1" ht="12.75">
      <c r="A48" s="89" t="s">
        <v>57</v>
      </c>
      <c r="B48" s="62"/>
      <c r="C48" s="32"/>
      <c r="D48" s="33"/>
      <c r="E48" s="33"/>
      <c r="F48" s="33"/>
      <c r="G48" s="33"/>
      <c r="H48" s="33"/>
      <c r="I48" s="33"/>
      <c r="J48" s="33"/>
      <c r="K48" s="33"/>
      <c r="L48" s="63"/>
      <c r="M48" s="63"/>
    </row>
    <row r="49" spans="1:16" s="55" customFormat="1" ht="12.75">
      <c r="A49" s="90" t="s">
        <v>55</v>
      </c>
      <c r="B49" s="72"/>
    </row>
    <row r="50" spans="1:16" s="55" customFormat="1" ht="12.75">
      <c r="A50" s="91" t="s">
        <v>26</v>
      </c>
      <c r="B50" s="73"/>
    </row>
    <row r="51" spans="1:16" s="55" customFormat="1" ht="12.75">
      <c r="A51" s="92">
        <f ca="1">TODAY()</f>
        <v>44027</v>
      </c>
      <c r="B51" s="74"/>
    </row>
    <row r="52" spans="1:16" s="55" customFormat="1" ht="12.75">
      <c r="A52" s="92"/>
      <c r="B52" s="74"/>
    </row>
    <row r="53" spans="1:16" s="65" customFormat="1" ht="12.75">
      <c r="A53" s="93" t="s">
        <v>56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1:16" ht="12.75">
      <c r="A54" s="95" t="s">
        <v>59</v>
      </c>
    </row>
    <row r="55" spans="1:16">
      <c r="A55" s="94"/>
      <c r="B55" s="19"/>
      <c r="C55" s="20"/>
      <c r="D55" s="19"/>
      <c r="E55" s="19"/>
      <c r="F55" s="20"/>
    </row>
  </sheetData>
  <sheetProtection sheet="1" objects="1" scenarios="1"/>
  <phoneticPr fontId="5" type="noConversion"/>
  <hyperlinks>
    <hyperlink ref="A3:B3" r:id="rId1" display="Estimating the Field Capacity of Farm Machines"/>
    <hyperlink ref="A3" r:id="rId2" display="Learn in the Financial Information section"/>
    <hyperlink ref="A3:G3" r:id="rId3" display="For more information see the Livestock Cost of Production Information File."/>
    <hyperlink ref="A3:K3" r:id="rId4" display="For more information see the Livestock Enterprise Budgets Information File."/>
    <hyperlink ref="A2" r:id="rId5"/>
    <hyperlink ref="A49" r:id="rId6"/>
    <hyperlink ref="A54" r:id="rId7" display="https://www.extension.iastate.edu/diversity/ext"/>
  </hyperlinks>
  <printOptions gridLinesSet="0"/>
  <pageMargins left="0.7" right="0.7" top="0.75" bottom="0.75" header="0.3" footer="0.3"/>
  <pageSetup scale="91" orientation="portrait" horizontalDpi="4294967292" r:id="rId8"/>
  <headerFooter alignWithMargins="0">
    <oddHeader>&amp;LIowa State University Extension and Outreach &amp;RAg Decision Maker File B1-21</oddHeader>
    <oddFooter>&amp;Lhttp://www.extension.iastate.edu/agdm/livestock/xls/b1-21finfeederpigsp7.xlsx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54"/>
  <sheetViews>
    <sheetView showGridLines="0" zoomScaleNormal="100" workbookViewId="0"/>
  </sheetViews>
  <sheetFormatPr defaultColWidth="10.140625" defaultRowHeight="12"/>
  <cols>
    <col min="1" max="1" width="32.7109375" style="87" customWidth="1"/>
    <col min="2" max="2" width="1.7109375" style="2" customWidth="1"/>
    <col min="3" max="3" width="10.7109375" style="22" customWidth="1"/>
    <col min="4" max="4" width="9.7109375" style="2" customWidth="1"/>
    <col min="5" max="5" width="1.7109375" style="2" customWidth="1"/>
    <col min="6" max="6" width="10.7109375" style="22" customWidth="1"/>
    <col min="7" max="7" width="9.7109375" style="21" customWidth="1"/>
    <col min="8" max="8" width="2.140625" style="21" bestFit="1" customWidth="1"/>
    <col min="9" max="9" width="11.7109375" style="2" customWidth="1"/>
    <col min="10" max="10" width="7.42578125" style="2" customWidth="1"/>
    <col min="11" max="11" width="1.7109375" style="2" customWidth="1"/>
    <col min="12" max="12" width="4.42578125" style="2" customWidth="1"/>
    <col min="13" max="16384" width="10.140625" style="2"/>
  </cols>
  <sheetData>
    <row r="1" spans="1:12" s="56" customFormat="1" ht="33.75" customHeight="1" thickBot="1">
      <c r="A1" s="75" t="s">
        <v>17</v>
      </c>
    </row>
    <row r="2" spans="1:12" s="1" customFormat="1" ht="15.75" thickTop="1">
      <c r="A2" s="76" t="s">
        <v>51</v>
      </c>
      <c r="B2" s="66"/>
      <c r="C2" s="66"/>
      <c r="D2" s="66"/>
      <c r="E2" s="66"/>
      <c r="F2" s="66"/>
      <c r="G2" s="66"/>
      <c r="H2" s="67"/>
      <c r="I2" s="67"/>
      <c r="J2" s="67"/>
      <c r="K2" s="67"/>
      <c r="L2" s="57"/>
    </row>
    <row r="3" spans="1:12" s="34" customFormat="1" ht="12.75" customHeight="1">
      <c r="A3" s="77" t="s">
        <v>49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s="1" customFormat="1" ht="12.75">
      <c r="A4" s="78" t="s">
        <v>16</v>
      </c>
      <c r="B4" s="70"/>
      <c r="C4" s="71"/>
      <c r="D4" s="23"/>
      <c r="E4" s="23"/>
      <c r="F4" s="23"/>
      <c r="G4" s="23"/>
      <c r="H4" s="23"/>
      <c r="I4" s="23"/>
      <c r="J4" s="23"/>
      <c r="K4" s="23"/>
      <c r="L4" s="23"/>
    </row>
    <row r="5" spans="1:12" s="1" customFormat="1" ht="12.75">
      <c r="A5" s="79"/>
      <c r="B5" s="24"/>
    </row>
    <row r="6" spans="1:12" ht="14.1" customHeight="1">
      <c r="A6" s="44"/>
      <c r="B6" s="4"/>
      <c r="C6" s="3"/>
      <c r="D6" s="4"/>
      <c r="E6" s="4"/>
      <c r="F6" s="3"/>
      <c r="G6" s="5"/>
      <c r="H6" s="5"/>
      <c r="I6" s="6"/>
      <c r="J6" s="4"/>
      <c r="K6" s="6"/>
      <c r="L6" s="4"/>
    </row>
    <row r="7" spans="1:12" ht="14.1" customHeight="1">
      <c r="A7" s="36" t="s">
        <v>0</v>
      </c>
      <c r="B7" s="25"/>
      <c r="C7" s="43" t="s">
        <v>6</v>
      </c>
      <c r="D7" s="8" t="s">
        <v>7</v>
      </c>
      <c r="E7" s="8"/>
      <c r="F7" s="43" t="s">
        <v>28</v>
      </c>
      <c r="G7" s="8" t="s">
        <v>7</v>
      </c>
      <c r="H7" s="8"/>
      <c r="I7" s="43" t="s">
        <v>48</v>
      </c>
      <c r="J7" s="4"/>
      <c r="K7" s="4"/>
      <c r="L7" s="4"/>
    </row>
    <row r="8" spans="1:12" ht="14.1" customHeight="1">
      <c r="A8" s="44" t="s">
        <v>24</v>
      </c>
      <c r="B8" s="5"/>
      <c r="C8" s="26">
        <v>0</v>
      </c>
      <c r="D8" s="24" t="s">
        <v>41</v>
      </c>
      <c r="E8" s="27" t="s">
        <v>22</v>
      </c>
      <c r="F8" s="61"/>
      <c r="G8" s="24" t="s">
        <v>8</v>
      </c>
      <c r="H8" s="35" t="s">
        <v>3</v>
      </c>
      <c r="I8" s="29">
        <f>C8*F8</f>
        <v>0</v>
      </c>
      <c r="J8" s="4"/>
      <c r="K8" s="5"/>
      <c r="L8" s="4"/>
    </row>
    <row r="9" spans="1:12" ht="14.1" customHeight="1">
      <c r="A9" s="44"/>
      <c r="B9" s="4"/>
      <c r="E9" s="24"/>
      <c r="J9" s="28"/>
      <c r="K9" s="13"/>
      <c r="L9" s="4"/>
    </row>
    <row r="10" spans="1:12" ht="14.1" customHeight="1">
      <c r="A10" s="36" t="s">
        <v>1</v>
      </c>
      <c r="B10" s="25"/>
      <c r="C10" s="43" t="s">
        <v>6</v>
      </c>
      <c r="D10" s="8" t="s">
        <v>7</v>
      </c>
      <c r="E10" s="8"/>
      <c r="F10" s="43" t="s">
        <v>28</v>
      </c>
      <c r="G10" s="8" t="s">
        <v>7</v>
      </c>
      <c r="H10" s="8"/>
      <c r="I10" s="4"/>
      <c r="J10" s="4"/>
      <c r="K10" s="4"/>
      <c r="L10" s="4"/>
    </row>
    <row r="11" spans="1:12" ht="14.1" customHeight="1">
      <c r="A11" s="44" t="s">
        <v>25</v>
      </c>
      <c r="B11" s="5"/>
      <c r="C11" s="46"/>
      <c r="D11" s="41" t="s">
        <v>23</v>
      </c>
      <c r="E11" s="27" t="s">
        <v>22</v>
      </c>
      <c r="F11" s="59"/>
      <c r="G11" s="42" t="s">
        <v>23</v>
      </c>
      <c r="H11" s="35" t="s">
        <v>3</v>
      </c>
      <c r="I11" s="29">
        <f>C11*F11</f>
        <v>0</v>
      </c>
      <c r="J11" s="9"/>
      <c r="K11" s="9"/>
      <c r="L11" s="4"/>
    </row>
    <row r="12" spans="1:12" ht="14.1" customHeight="1">
      <c r="A12" s="44" t="s">
        <v>10</v>
      </c>
      <c r="B12" s="5"/>
      <c r="C12" s="47"/>
      <c r="D12" s="37"/>
      <c r="E12" s="27" t="s">
        <v>22</v>
      </c>
      <c r="F12" s="60"/>
      <c r="G12" s="37" t="s">
        <v>5</v>
      </c>
      <c r="H12" s="35" t="s">
        <v>3</v>
      </c>
      <c r="I12" s="9">
        <f>I11*C12*F12/12</f>
        <v>0</v>
      </c>
      <c r="J12" s="10"/>
      <c r="K12" s="9"/>
      <c r="L12" s="4"/>
    </row>
    <row r="13" spans="1:12" ht="14.1" customHeight="1">
      <c r="A13" s="44"/>
      <c r="B13" s="4"/>
      <c r="C13" s="3"/>
      <c r="D13" s="39"/>
      <c r="E13" s="4"/>
      <c r="F13" s="3"/>
      <c r="G13" s="37"/>
      <c r="H13" s="5"/>
      <c r="I13" s="4"/>
      <c r="J13" s="4"/>
      <c r="K13" s="4"/>
      <c r="L13" s="4"/>
    </row>
    <row r="14" spans="1:12" ht="14.1" customHeight="1">
      <c r="A14" s="80" t="s">
        <v>27</v>
      </c>
      <c r="B14" s="8"/>
      <c r="C14" s="7"/>
      <c r="D14" s="40"/>
      <c r="E14" s="8"/>
      <c r="F14" s="7"/>
      <c r="G14" s="37"/>
      <c r="H14" s="5"/>
      <c r="I14" s="4"/>
      <c r="J14" s="4"/>
      <c r="K14" s="4"/>
      <c r="L14" s="4"/>
    </row>
    <row r="15" spans="1:12" ht="14.1" customHeight="1">
      <c r="A15" s="81" t="s">
        <v>30</v>
      </c>
      <c r="B15" s="11"/>
      <c r="C15" s="49"/>
      <c r="D15" s="38" t="s">
        <v>44</v>
      </c>
      <c r="E15" s="27" t="s">
        <v>22</v>
      </c>
      <c r="F15" s="58"/>
      <c r="G15" s="37" t="s">
        <v>11</v>
      </c>
      <c r="H15" s="35" t="s">
        <v>3</v>
      </c>
      <c r="I15" s="9">
        <f>C15*F15</f>
        <v>0</v>
      </c>
      <c r="J15" s="9"/>
      <c r="K15" s="9"/>
      <c r="L15" s="4"/>
    </row>
    <row r="16" spans="1:12" ht="14.1" customHeight="1">
      <c r="A16" s="81" t="s">
        <v>31</v>
      </c>
      <c r="B16" s="11"/>
      <c r="C16" s="49"/>
      <c r="D16" s="38" t="s">
        <v>41</v>
      </c>
      <c r="E16" s="27" t="s">
        <v>22</v>
      </c>
      <c r="F16" s="60"/>
      <c r="G16" s="37" t="s">
        <v>8</v>
      </c>
      <c r="H16" s="35" t="s">
        <v>3</v>
      </c>
      <c r="I16" s="12">
        <f>C16*F16</f>
        <v>0</v>
      </c>
      <c r="J16" s="9"/>
      <c r="K16" s="9"/>
      <c r="L16" s="4"/>
    </row>
    <row r="17" spans="1:12" ht="14.1" customHeight="1">
      <c r="A17" s="81" t="s">
        <v>32</v>
      </c>
      <c r="B17" s="11"/>
      <c r="C17" s="49"/>
      <c r="D17" s="38" t="s">
        <v>41</v>
      </c>
      <c r="E17" s="27" t="s">
        <v>22</v>
      </c>
      <c r="F17" s="60"/>
      <c r="G17" s="37" t="s">
        <v>8</v>
      </c>
      <c r="H17" s="35" t="s">
        <v>3</v>
      </c>
      <c r="I17" s="12">
        <f>C17*F17</f>
        <v>0</v>
      </c>
      <c r="J17" s="9"/>
      <c r="K17" s="9"/>
      <c r="L17" s="4"/>
    </row>
    <row r="18" spans="1:12" ht="14.1" customHeight="1">
      <c r="A18" s="81" t="s">
        <v>33</v>
      </c>
      <c r="B18" s="11"/>
      <c r="C18" s="49"/>
      <c r="D18" s="38" t="s">
        <v>41</v>
      </c>
      <c r="E18" s="27" t="s">
        <v>22</v>
      </c>
      <c r="F18" s="58"/>
      <c r="G18" s="37" t="s">
        <v>8</v>
      </c>
      <c r="H18" s="35" t="s">
        <v>3</v>
      </c>
      <c r="I18" s="12">
        <f>C18*F18</f>
        <v>0</v>
      </c>
      <c r="J18" s="10"/>
      <c r="K18" s="12"/>
      <c r="L18" s="4"/>
    </row>
    <row r="19" spans="1:12" ht="14.1" customHeight="1">
      <c r="A19" s="81" t="s">
        <v>34</v>
      </c>
      <c r="B19" s="11"/>
      <c r="C19" s="49"/>
      <c r="D19" s="38" t="s">
        <v>45</v>
      </c>
      <c r="E19" s="27" t="s">
        <v>22</v>
      </c>
      <c r="F19" s="58"/>
      <c r="G19" s="37" t="s">
        <v>12</v>
      </c>
      <c r="H19" s="35" t="s">
        <v>3</v>
      </c>
      <c r="I19" s="12">
        <f>C19*F19</f>
        <v>0</v>
      </c>
      <c r="J19" s="10"/>
      <c r="K19" s="12"/>
      <c r="L19" s="4"/>
    </row>
    <row r="20" spans="1:12" ht="14.1" customHeight="1">
      <c r="A20" s="81" t="s">
        <v>50</v>
      </c>
      <c r="B20" s="11"/>
      <c r="C20" s="13"/>
      <c r="D20" s="11"/>
      <c r="E20" s="11"/>
      <c r="F20" s="13"/>
      <c r="G20" s="5"/>
      <c r="H20" s="5"/>
      <c r="I20" s="50"/>
      <c r="J20" s="14"/>
      <c r="K20" s="12"/>
      <c r="L20" s="4"/>
    </row>
    <row r="21" spans="1:12" ht="14.1" customHeight="1">
      <c r="A21" s="81" t="s">
        <v>29</v>
      </c>
      <c r="B21" s="11"/>
      <c r="C21" s="13"/>
      <c r="D21" s="11"/>
      <c r="E21" s="11"/>
      <c r="F21" s="13"/>
      <c r="G21" s="5"/>
      <c r="H21" s="5"/>
      <c r="I21" s="54">
        <v>0</v>
      </c>
      <c r="J21" s="14"/>
      <c r="K21" s="12"/>
      <c r="L21" s="4"/>
    </row>
    <row r="22" spans="1:12" ht="14.1" customHeight="1">
      <c r="A22" s="80" t="s">
        <v>13</v>
      </c>
      <c r="B22" s="8"/>
      <c r="C22" s="7"/>
      <c r="D22" s="8"/>
      <c r="E22" s="8"/>
      <c r="F22" s="7"/>
      <c r="G22" s="5"/>
      <c r="H22" s="5"/>
      <c r="I22" s="9">
        <f>SUM(I15:I21)</f>
        <v>0</v>
      </c>
      <c r="J22" s="9"/>
      <c r="K22" s="9"/>
      <c r="L22" s="4"/>
    </row>
    <row r="23" spans="1:12" ht="14.1" customHeight="1">
      <c r="A23" s="44"/>
      <c r="B23" s="4"/>
      <c r="C23" s="3"/>
      <c r="D23" s="4"/>
      <c r="E23" s="4"/>
      <c r="F23" s="3"/>
      <c r="G23" s="5"/>
      <c r="H23" s="5"/>
      <c r="I23" s="9"/>
      <c r="J23" s="9"/>
      <c r="K23" s="9"/>
      <c r="L23" s="4"/>
    </row>
    <row r="24" spans="1:12" ht="14.1" customHeight="1">
      <c r="A24" s="82" t="s">
        <v>35</v>
      </c>
      <c r="B24" s="5"/>
      <c r="C24" s="3"/>
      <c r="D24" s="5"/>
      <c r="E24" s="5"/>
      <c r="F24" s="3"/>
      <c r="G24" s="5"/>
      <c r="H24" s="5"/>
      <c r="I24" s="46"/>
      <c r="J24" s="9"/>
      <c r="K24" s="9"/>
      <c r="L24" s="4"/>
    </row>
    <row r="25" spans="1:12" ht="14.1" customHeight="1">
      <c r="A25" s="82" t="s">
        <v>36</v>
      </c>
      <c r="B25" s="5"/>
      <c r="C25" s="3"/>
      <c r="D25" s="5"/>
      <c r="E25" s="5"/>
      <c r="F25" s="3"/>
      <c r="G25" s="5"/>
      <c r="H25" s="5"/>
      <c r="I25" s="51"/>
      <c r="J25" s="10"/>
      <c r="K25" s="12"/>
      <c r="L25" s="4"/>
    </row>
    <row r="26" spans="1:12" ht="14.1" customHeight="1">
      <c r="A26" s="82" t="s">
        <v>37</v>
      </c>
      <c r="B26" s="5"/>
      <c r="C26" s="3"/>
      <c r="D26" s="5"/>
      <c r="E26" s="5"/>
      <c r="F26" s="3"/>
      <c r="G26" s="5"/>
      <c r="H26" s="5"/>
      <c r="I26" s="51"/>
      <c r="J26" s="10"/>
      <c r="K26" s="12"/>
      <c r="L26" s="4"/>
    </row>
    <row r="27" spans="1:12" ht="14.1" customHeight="1">
      <c r="A27" s="81" t="s">
        <v>29</v>
      </c>
      <c r="B27" s="11"/>
      <c r="C27" s="13"/>
      <c r="D27" s="11"/>
      <c r="E27" s="11"/>
      <c r="F27" s="13"/>
      <c r="G27" s="5"/>
      <c r="H27" s="5"/>
      <c r="I27" s="51"/>
      <c r="J27" s="14"/>
      <c r="K27" s="12"/>
      <c r="L27" s="4"/>
    </row>
    <row r="28" spans="1:12" ht="14.1" customHeight="1">
      <c r="A28" s="82" t="s">
        <v>38</v>
      </c>
      <c r="B28" s="5"/>
      <c r="C28" s="49"/>
      <c r="D28" s="37" t="s">
        <v>47</v>
      </c>
      <c r="E28" s="5"/>
      <c r="F28" s="48"/>
      <c r="G28" s="37" t="s">
        <v>14</v>
      </c>
      <c r="H28" s="35" t="s">
        <v>3</v>
      </c>
      <c r="I28" s="12">
        <f>C28*F28</f>
        <v>0</v>
      </c>
      <c r="J28" s="10"/>
      <c r="K28" s="12"/>
      <c r="L28" s="4"/>
    </row>
    <row r="29" spans="1:12" ht="14.1" customHeight="1">
      <c r="A29" s="83" t="s">
        <v>42</v>
      </c>
      <c r="B29" s="5"/>
      <c r="C29" s="47"/>
      <c r="D29" s="37"/>
      <c r="E29" s="5"/>
      <c r="F29" s="48"/>
      <c r="G29" s="37" t="s">
        <v>5</v>
      </c>
      <c r="H29" s="35" t="s">
        <v>3</v>
      </c>
      <c r="I29" s="12">
        <f>SUM(I22,I24:I27)*C29*F29/12</f>
        <v>0</v>
      </c>
      <c r="J29" s="10"/>
      <c r="K29" s="12"/>
      <c r="L29" s="69" t="s">
        <v>58</v>
      </c>
    </row>
    <row r="30" spans="1:12" ht="14.1" customHeight="1">
      <c r="A30" s="84" t="s">
        <v>39</v>
      </c>
      <c r="B30" s="5"/>
      <c r="C30" s="52"/>
      <c r="D30" s="37" t="s">
        <v>9</v>
      </c>
      <c r="E30" s="5"/>
      <c r="F30" s="3"/>
      <c r="G30" s="37"/>
      <c r="H30" s="35" t="s">
        <v>3</v>
      </c>
      <c r="I30" s="12">
        <f>I11*C30</f>
        <v>0</v>
      </c>
      <c r="J30" s="10"/>
      <c r="K30" s="12"/>
      <c r="L30" s="39" t="s">
        <v>54</v>
      </c>
    </row>
    <row r="31" spans="1:12" ht="14.1" customHeight="1">
      <c r="A31" s="85" t="s">
        <v>40</v>
      </c>
      <c r="B31" s="11"/>
      <c r="C31" s="49"/>
      <c r="D31" s="38" t="s">
        <v>46</v>
      </c>
      <c r="E31" s="11"/>
      <c r="F31" s="53"/>
      <c r="G31" s="37" t="s">
        <v>4</v>
      </c>
      <c r="H31" s="35" t="s">
        <v>3</v>
      </c>
      <c r="I31" s="12">
        <f>C31*F31</f>
        <v>0</v>
      </c>
      <c r="J31" s="16"/>
      <c r="K31" s="12"/>
      <c r="L31" s="4"/>
    </row>
    <row r="32" spans="1:12" ht="3.2" customHeight="1">
      <c r="A32" s="44"/>
      <c r="B32" s="4"/>
      <c r="C32" s="3"/>
      <c r="D32" s="4"/>
      <c r="E32" s="4"/>
      <c r="F32" s="3"/>
      <c r="G32" s="5"/>
      <c r="H32" s="5"/>
      <c r="I32" s="30"/>
      <c r="J32" s="9"/>
      <c r="K32" s="9"/>
      <c r="L32" s="4"/>
    </row>
    <row r="33" spans="1:13" ht="14.1" customHeight="1">
      <c r="A33" s="36" t="s">
        <v>18</v>
      </c>
      <c r="B33" s="25"/>
      <c r="C33" s="7"/>
      <c r="D33" s="8"/>
      <c r="E33" s="8"/>
      <c r="F33" s="7"/>
      <c r="G33" s="5"/>
      <c r="H33" s="5"/>
      <c r="I33" s="9">
        <f>SUM(I11:I12,I22,I24:I31)</f>
        <v>0</v>
      </c>
      <c r="J33" s="9"/>
      <c r="K33" s="9"/>
      <c r="L33" s="4"/>
    </row>
    <row r="34" spans="1:13" ht="14.1" customHeight="1">
      <c r="A34" s="45"/>
      <c r="B34" s="15"/>
      <c r="C34" s="3"/>
      <c r="D34" s="4"/>
      <c r="E34" s="4"/>
      <c r="F34" s="3"/>
      <c r="G34" s="5"/>
      <c r="H34" s="5"/>
      <c r="I34" s="9"/>
      <c r="J34" s="9"/>
      <c r="K34" s="9"/>
      <c r="L34" s="4"/>
    </row>
    <row r="35" spans="1:13" ht="14.1" customHeight="1">
      <c r="A35" s="86" t="s">
        <v>19</v>
      </c>
      <c r="B35" s="25"/>
      <c r="C35" s="7"/>
      <c r="D35" s="8"/>
      <c r="E35" s="8"/>
      <c r="F35" s="7"/>
      <c r="G35" s="5"/>
      <c r="H35" s="5"/>
      <c r="I35" s="31">
        <f>I8-I33</f>
        <v>0</v>
      </c>
      <c r="J35" s="9"/>
      <c r="K35" s="17"/>
      <c r="L35" s="4"/>
    </row>
    <row r="36" spans="1:13" ht="12.75">
      <c r="A36" s="44"/>
      <c r="B36" s="4"/>
      <c r="C36" s="3"/>
      <c r="D36" s="4"/>
      <c r="E36" s="4"/>
      <c r="F36" s="3"/>
      <c r="G36" s="5"/>
      <c r="H36" s="5"/>
      <c r="I36" s="9"/>
      <c r="J36" s="9"/>
      <c r="K36" s="9"/>
      <c r="L36" s="4"/>
    </row>
    <row r="37" spans="1:13" ht="14.1" customHeight="1">
      <c r="A37" s="36" t="s">
        <v>2</v>
      </c>
      <c r="B37" s="25"/>
      <c r="C37" s="7"/>
      <c r="D37" s="8"/>
      <c r="E37" s="8"/>
      <c r="F37" s="7"/>
      <c r="G37" s="5"/>
      <c r="H37" s="5"/>
      <c r="I37" s="15"/>
      <c r="J37" s="9"/>
      <c r="K37" s="9"/>
      <c r="L37" s="4"/>
    </row>
    <row r="38" spans="1:13" ht="14.1" customHeight="1">
      <c r="A38" s="44" t="s">
        <v>15</v>
      </c>
      <c r="B38" s="5"/>
      <c r="C38" s="3"/>
      <c r="D38" s="5"/>
      <c r="E38" s="5"/>
      <c r="F38" s="3"/>
      <c r="G38" s="5"/>
      <c r="H38" s="5"/>
      <c r="I38" s="46"/>
      <c r="J38" s="9"/>
      <c r="K38" s="9"/>
      <c r="L38" s="4"/>
    </row>
    <row r="39" spans="1:13" ht="14.1" customHeight="1" thickBot="1">
      <c r="A39" s="44"/>
      <c r="B39" s="4"/>
      <c r="C39" s="3"/>
      <c r="D39" s="4"/>
      <c r="E39" s="4"/>
      <c r="F39" s="3"/>
      <c r="G39" s="5"/>
      <c r="H39" s="5"/>
      <c r="I39" s="18"/>
      <c r="J39" s="9"/>
      <c r="K39" s="9"/>
      <c r="L39" s="4"/>
    </row>
    <row r="40" spans="1:13" ht="14.1" customHeight="1" thickTop="1">
      <c r="A40" s="36" t="s">
        <v>20</v>
      </c>
      <c r="B40" s="25"/>
      <c r="C40" s="7"/>
      <c r="D40" s="8"/>
      <c r="E40" s="8"/>
      <c r="F40" s="7"/>
      <c r="G40" s="5"/>
      <c r="H40" s="5"/>
      <c r="I40" s="9">
        <f>I33+I38</f>
        <v>0</v>
      </c>
      <c r="J40" s="9"/>
      <c r="K40" s="9"/>
      <c r="L40" s="4"/>
    </row>
    <row r="41" spans="1:13" ht="14.1" customHeight="1">
      <c r="A41" s="45"/>
      <c r="B41" s="15"/>
      <c r="C41" s="3"/>
      <c r="D41" s="4"/>
      <c r="E41" s="4"/>
      <c r="F41" s="3"/>
      <c r="G41" s="5"/>
      <c r="H41" s="5"/>
      <c r="I41" s="9"/>
      <c r="J41" s="9"/>
      <c r="K41" s="9"/>
      <c r="L41" s="4"/>
    </row>
    <row r="42" spans="1:13" ht="14.1" customHeight="1">
      <c r="A42" s="36" t="s">
        <v>21</v>
      </c>
      <c r="B42" s="25"/>
      <c r="C42" s="7"/>
      <c r="D42" s="8"/>
      <c r="E42" s="8"/>
      <c r="F42" s="7"/>
      <c r="G42" s="5"/>
      <c r="H42" s="5"/>
      <c r="I42" s="31">
        <f>I8-I40</f>
        <v>0</v>
      </c>
      <c r="J42" s="9"/>
      <c r="K42" s="17"/>
      <c r="L42" s="4"/>
    </row>
    <row r="43" spans="1:13" ht="14.1" customHeight="1">
      <c r="C43" s="3"/>
      <c r="D43" s="4"/>
      <c r="E43" s="4"/>
      <c r="F43" s="3"/>
      <c r="G43" s="5"/>
      <c r="H43" s="5"/>
      <c r="I43" s="9"/>
      <c r="J43" s="9"/>
      <c r="K43" s="9"/>
      <c r="L43" s="4"/>
    </row>
    <row r="44" spans="1:13" ht="14.1" customHeight="1">
      <c r="A44" s="88" t="s">
        <v>52</v>
      </c>
      <c r="B44" s="5"/>
      <c r="C44" s="3"/>
      <c r="D44" s="5"/>
      <c r="E44" s="5"/>
      <c r="F44" s="3"/>
      <c r="G44" s="5"/>
      <c r="H44" s="5"/>
      <c r="I44" s="31" t="str">
        <f>IF(F8&gt;0,I33/F8*100,"'--")</f>
        <v>'--</v>
      </c>
      <c r="J44" s="17" t="s">
        <v>43</v>
      </c>
      <c r="K44" s="9"/>
      <c r="L44" s="4"/>
    </row>
    <row r="45" spans="1:13" ht="14.1" customHeight="1">
      <c r="A45" s="88" t="s">
        <v>53</v>
      </c>
      <c r="B45" s="5"/>
      <c r="C45" s="3"/>
      <c r="D45" s="5"/>
      <c r="E45" s="5"/>
      <c r="F45" s="3"/>
      <c r="G45" s="5"/>
      <c r="H45" s="5"/>
      <c r="I45" s="31" t="str">
        <f>IF(F8&gt;0,I40/F8*100,"'--")</f>
        <v>'--</v>
      </c>
      <c r="J45" s="17" t="s">
        <v>43</v>
      </c>
      <c r="K45" s="9"/>
      <c r="L45" s="4"/>
    </row>
    <row r="46" spans="1:13" ht="14.1" customHeight="1">
      <c r="A46" s="44"/>
      <c r="B46" s="4"/>
      <c r="C46" s="3"/>
      <c r="D46" s="4"/>
      <c r="E46" s="4"/>
      <c r="F46" s="3"/>
      <c r="G46" s="5"/>
      <c r="H46" s="5"/>
      <c r="I46" s="9"/>
      <c r="J46" s="9"/>
      <c r="K46" s="9"/>
      <c r="L46" s="4"/>
    </row>
    <row r="47" spans="1:13" ht="12.75">
      <c r="A47" s="44"/>
      <c r="B47" s="4"/>
      <c r="C47" s="3"/>
      <c r="D47" s="4"/>
      <c r="E47" s="4"/>
      <c r="F47" s="3"/>
      <c r="G47" s="5"/>
      <c r="H47" s="5"/>
      <c r="I47" s="4"/>
      <c r="J47" s="4"/>
      <c r="K47" s="4"/>
      <c r="L47" s="4"/>
    </row>
    <row r="48" spans="1:13" s="55" customFormat="1" ht="12.75">
      <c r="A48" s="89" t="s">
        <v>57</v>
      </c>
      <c r="B48" s="62"/>
      <c r="C48" s="32"/>
      <c r="D48" s="33"/>
      <c r="E48" s="33"/>
      <c r="F48" s="33"/>
      <c r="G48" s="33"/>
      <c r="H48" s="33"/>
      <c r="I48" s="33"/>
      <c r="J48" s="33"/>
      <c r="K48" s="33"/>
      <c r="L48" s="63"/>
      <c r="M48" s="63"/>
    </row>
    <row r="49" spans="1:16" s="55" customFormat="1" ht="12.75">
      <c r="A49" s="90" t="s">
        <v>55</v>
      </c>
      <c r="B49" s="72"/>
    </row>
    <row r="50" spans="1:16" s="55" customFormat="1" ht="12.75">
      <c r="A50" s="91" t="s">
        <v>26</v>
      </c>
      <c r="B50" s="73"/>
    </row>
    <row r="51" spans="1:16" s="55" customFormat="1" ht="12.75">
      <c r="A51" s="92">
        <f ca="1">TODAY()</f>
        <v>44027</v>
      </c>
      <c r="B51" s="74"/>
    </row>
    <row r="52" spans="1:16" s="55" customFormat="1" ht="12.75">
      <c r="A52" s="92"/>
      <c r="B52" s="74"/>
    </row>
    <row r="53" spans="1:16" s="65" customFormat="1" ht="12.75">
      <c r="A53" s="93" t="s">
        <v>56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1:16" ht="12.75">
      <c r="A54" s="95" t="s">
        <v>59</v>
      </c>
      <c r="B54" s="19"/>
      <c r="C54" s="20"/>
      <c r="D54" s="19"/>
      <c r="E54" s="19"/>
      <c r="F54" s="20"/>
    </row>
  </sheetData>
  <sheetProtection sheet="1" objects="1" scenarios="1"/>
  <hyperlinks>
    <hyperlink ref="A3:B3" r:id="rId1" display="Estimating the Field Capacity of Farm Machines"/>
    <hyperlink ref="A3" r:id="rId2" display="Learn in the Financial Information section"/>
    <hyperlink ref="A3:G3" r:id="rId3" display="For more information see the Livestock Cost of Production Information File."/>
    <hyperlink ref="A3:K3" r:id="rId4" display="For more information see the Livestock Enterprise Budgets Information File."/>
    <hyperlink ref="A2" r:id="rId5"/>
    <hyperlink ref="A49" r:id="rId6"/>
    <hyperlink ref="A54" r:id="rId7" display="https://www.extension.iastate.edu/diversity/ext"/>
  </hyperlinks>
  <printOptions gridLinesSet="0"/>
  <pageMargins left="0.7" right="0.7" top="0.75" bottom="0.75" header="0.3" footer="0.3"/>
  <pageSetup scale="91" orientation="portrait" horizontalDpi="4294967292" r:id="rId8"/>
  <headerFooter alignWithMargins="0">
    <oddHeader>&amp;LIowa State University Extension and Outreach &amp;RAg Decision Maker File B1-21</oddHeader>
    <oddFooter>&amp;Lhttp://www.extension.iastate.edu/agdm/livestock/xls/b1-21finfeederpigsp7.xlsx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Blank</vt:lpstr>
      <vt:lpstr>Blank!Print_Area</vt:lpstr>
      <vt:lpstr>Example!Print_Area</vt:lpstr>
    </vt:vector>
  </TitlesOfParts>
  <Company>ISU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ISU_AgDM</dc:creator>
  <cp:lastModifiedBy>Johanns, Ann M [ECONA]</cp:lastModifiedBy>
  <cp:lastPrinted>2018-02-12T19:01:40Z</cp:lastPrinted>
  <dcterms:created xsi:type="dcterms:W3CDTF">2001-03-23T22:57:52Z</dcterms:created>
  <dcterms:modified xsi:type="dcterms:W3CDTF">2020-07-15T16:17:37Z</dcterms:modified>
</cp:coreProperties>
</file>